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1"/>
  </bookViews>
  <sheets>
    <sheet name="м9-11 (!)" sheetId="12" r:id="rId1"/>
    <sheet name="д 9-11 (!)" sheetId="14" r:id="rId2"/>
    <sheet name="м9-11 л_а" sheetId="18" state="hidden" r:id="rId3"/>
    <sheet name="д 9-11 л_а)" sheetId="19" state="hidden" r:id="rId4"/>
    <sheet name="Лист3" sheetId="17" state="hidden" r:id="rId5"/>
  </sheets>
  <definedNames>
    <definedName name="_xlnm._FilterDatabase" localSheetId="1" hidden="1">'д 9-11 (!)'!$A$2:$F$57</definedName>
    <definedName name="_xlnm._FilterDatabase" localSheetId="3" hidden="1">'д 9-11 л_а)'!$A$2:$V$59</definedName>
    <definedName name="_xlnm._FilterDatabase" localSheetId="4" hidden="1">Лист3!$B$1:$G$31</definedName>
    <definedName name="_xlnm._FilterDatabase" localSheetId="0" hidden="1">'м9-11 (!)'!$A$2:$F$58</definedName>
    <definedName name="_xlnm._FilterDatabase" localSheetId="2" hidden="1">'м9-11 л_а'!$A$2:$U$64</definedName>
    <definedName name="_xlnm.Print_Titles" localSheetId="1">'д 9-11 (!)'!$A:$F,'д 9-11 (!)'!$2:$2</definedName>
    <definedName name="_xlnm.Print_Titles" localSheetId="3">'д 9-11 л_а)'!$A:$V,'д 9-11 л_а)'!$2:$2</definedName>
    <definedName name="_xlnm.Print_Titles" localSheetId="0">'м9-11 (!)'!$A:$F,'м9-11 (!)'!$2:$2</definedName>
    <definedName name="_xlnm.Print_Titles" localSheetId="2">'м9-11 л_а'!$A:$U,'м9-11 л_а'!$2:$2</definedName>
    <definedName name="_xlnm.Print_Area" localSheetId="1">'д 9-11 (!)'!$A$2:$F$67</definedName>
    <definedName name="_xlnm.Print_Area" localSheetId="3">'д 9-11 л_а)'!$A$1:$V$59</definedName>
    <definedName name="_xlnm.Print_Area" localSheetId="0">'м9-11 (!)'!$A$1:$F$66</definedName>
    <definedName name="_xlnm.Print_Area" localSheetId="2">'м9-11 л_а'!$A$1:$U$64</definedName>
  </definedNames>
  <calcPr calcId="152511"/>
</workbook>
</file>

<file path=xl/calcChain.xml><?xml version="1.0" encoding="utf-8"?>
<calcChain xmlns="http://schemas.openxmlformats.org/spreadsheetml/2006/main">
  <c r="P59" i="19" l="1"/>
  <c r="P58" i="19"/>
  <c r="P57" i="19"/>
  <c r="P56" i="19"/>
  <c r="P55" i="19"/>
  <c r="P54" i="19"/>
  <c r="P53" i="19"/>
  <c r="P52" i="19"/>
  <c r="P51" i="19"/>
  <c r="P50" i="19"/>
  <c r="P49" i="19"/>
  <c r="P48" i="19"/>
  <c r="P47" i="19"/>
  <c r="P46" i="19"/>
  <c r="P45" i="19"/>
  <c r="P44" i="19"/>
  <c r="P43" i="19"/>
  <c r="P42" i="19"/>
  <c r="P41" i="19"/>
  <c r="P40" i="19"/>
  <c r="P39" i="19"/>
  <c r="P38" i="19"/>
  <c r="P37" i="19"/>
  <c r="P36" i="19"/>
  <c r="P35" i="19"/>
  <c r="P34" i="19"/>
  <c r="P33" i="19"/>
  <c r="P32" i="19"/>
  <c r="P31" i="19"/>
  <c r="P29" i="19"/>
  <c r="P28" i="19"/>
  <c r="P27" i="19"/>
  <c r="P26" i="19"/>
  <c r="P25" i="19"/>
  <c r="P24" i="19"/>
  <c r="P23" i="19"/>
  <c r="P22" i="19"/>
  <c r="P21" i="19"/>
  <c r="P20" i="19"/>
  <c r="P19" i="19"/>
  <c r="P18" i="19"/>
  <c r="P17" i="19"/>
  <c r="P16" i="19"/>
  <c r="P15" i="19"/>
  <c r="P14" i="19"/>
  <c r="P13" i="19"/>
  <c r="P12" i="19"/>
  <c r="P11" i="19"/>
  <c r="P10" i="19"/>
  <c r="P9" i="19"/>
  <c r="P8" i="19"/>
  <c r="P7" i="19"/>
  <c r="P6" i="19"/>
  <c r="P5" i="19"/>
  <c r="P4" i="19"/>
  <c r="P3" i="19"/>
  <c r="P64" i="18"/>
  <c r="P63" i="18"/>
  <c r="P62" i="18"/>
  <c r="P61" i="18"/>
  <c r="P60" i="18"/>
  <c r="P59" i="18"/>
  <c r="P58" i="18"/>
  <c r="P57" i="18"/>
  <c r="P56" i="18"/>
  <c r="P55" i="18"/>
  <c r="P54" i="18"/>
  <c r="P53" i="18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P27" i="18"/>
  <c r="P26" i="18"/>
  <c r="P25" i="18"/>
  <c r="P24" i="18"/>
  <c r="P23" i="18"/>
  <c r="P22" i="18"/>
  <c r="P21" i="18"/>
  <c r="P20" i="18"/>
  <c r="P19" i="18"/>
  <c r="P18" i="18"/>
  <c r="P17" i="18"/>
  <c r="P16" i="18"/>
  <c r="P15" i="18"/>
  <c r="P14" i="18"/>
  <c r="P13" i="18"/>
  <c r="P12" i="18"/>
  <c r="P11" i="18"/>
  <c r="P10" i="18"/>
  <c r="P9" i="18"/>
  <c r="P8" i="18"/>
  <c r="P7" i="18"/>
  <c r="P6" i="18"/>
  <c r="P5" i="18"/>
  <c r="P4" i="18"/>
  <c r="P3" i="18"/>
</calcChain>
</file>

<file path=xl/sharedStrings.xml><?xml version="1.0" encoding="utf-8"?>
<sst xmlns="http://schemas.openxmlformats.org/spreadsheetml/2006/main" count="1624" uniqueCount="600">
  <si>
    <t>Отчество</t>
  </si>
  <si>
    <t>Пол</t>
  </si>
  <si>
    <t>Приволжский</t>
  </si>
  <si>
    <t>Роман</t>
  </si>
  <si>
    <t>Дмитриевич</t>
  </si>
  <si>
    <t>Московский</t>
  </si>
  <si>
    <t>Валеев</t>
  </si>
  <si>
    <t>Кировский</t>
  </si>
  <si>
    <t>Адель</t>
  </si>
  <si>
    <t>Радикович</t>
  </si>
  <si>
    <t>Ново-Савиновский</t>
  </si>
  <si>
    <t>Егор</t>
  </si>
  <si>
    <t>Алексеевич</t>
  </si>
  <si>
    <t>Зарипов</t>
  </si>
  <si>
    <t>Вахитовский</t>
  </si>
  <si>
    <t>Ринатович</t>
  </si>
  <si>
    <t>Авиастроительный</t>
  </si>
  <si>
    <t>Ильдарович</t>
  </si>
  <si>
    <t>Сергей</t>
  </si>
  <si>
    <t>Данил</t>
  </si>
  <si>
    <t>Рыжов Александр Васильевич</t>
  </si>
  <si>
    <t>Дамирович</t>
  </si>
  <si>
    <t>Пестова Алена Валерьевна</t>
  </si>
  <si>
    <t>Романович</t>
  </si>
  <si>
    <t>Булат</t>
  </si>
  <si>
    <t>Кирилл</t>
  </si>
  <si>
    <t>Сергеевич</t>
  </si>
  <si>
    <t>Артем</t>
  </si>
  <si>
    <t>Владислав</t>
  </si>
  <si>
    <t>Соловьев Валерий Михайлович</t>
  </si>
  <si>
    <t>Николай</t>
  </si>
  <si>
    <t>Дмитрий</t>
  </si>
  <si>
    <t>Никита</t>
  </si>
  <si>
    <t>Раисович</t>
  </si>
  <si>
    <t>Айнурович</t>
  </si>
  <si>
    <t>Данис</t>
  </si>
  <si>
    <t>Черепанова Валентина Васильевна</t>
  </si>
  <si>
    <t>Евгеньевич</t>
  </si>
  <si>
    <t>Наиль</t>
  </si>
  <si>
    <t>Альбертович</t>
  </si>
  <si>
    <t>Даниил</t>
  </si>
  <si>
    <t>Алмазович</t>
  </si>
  <si>
    <t>Олегович</t>
  </si>
  <si>
    <t>Юсупов</t>
  </si>
  <si>
    <t>Ильназ</t>
  </si>
  <si>
    <t>№ п/п</t>
  </si>
  <si>
    <t>Полное наименование образовательного учреждения (по уставу)</t>
  </si>
  <si>
    <t>Фамилия</t>
  </si>
  <si>
    <t>Имя</t>
  </si>
  <si>
    <t>Класс</t>
  </si>
  <si>
    <t>Дата рождения</t>
  </si>
  <si>
    <t>Статус</t>
  </si>
  <si>
    <t>Романова Ольга Анатольевна</t>
  </si>
  <si>
    <t>Полина</t>
  </si>
  <si>
    <t>Евгеньевна</t>
  </si>
  <si>
    <t>Анастасия</t>
  </si>
  <si>
    <t>Диана</t>
  </si>
  <si>
    <t>Елизавета</t>
  </si>
  <si>
    <t>Ангелина</t>
  </si>
  <si>
    <t>Алсу</t>
  </si>
  <si>
    <t>Аделина</t>
  </si>
  <si>
    <t>Сергеевна</t>
  </si>
  <si>
    <t>Валерьевна</t>
  </si>
  <si>
    <t>Владимировна</t>
  </si>
  <si>
    <t>Алексеевна</t>
  </si>
  <si>
    <t>Андреевна</t>
  </si>
  <si>
    <t>Юлия</t>
  </si>
  <si>
    <t>Александровна</t>
  </si>
  <si>
    <t>Ралина</t>
  </si>
  <si>
    <t>Куроедов Борис Борисович</t>
  </si>
  <si>
    <t>Рамилевна</t>
  </si>
  <si>
    <t>Эвелина</t>
  </si>
  <si>
    <t>Денисовна</t>
  </si>
  <si>
    <t>Алия</t>
  </si>
  <si>
    <t>Алмазовна</t>
  </si>
  <si>
    <t>Алина</t>
  </si>
  <si>
    <t>Карина</t>
  </si>
  <si>
    <t>Камиля</t>
  </si>
  <si>
    <t>Ильдаровна</t>
  </si>
  <si>
    <t>Диляра</t>
  </si>
  <si>
    <t>Александра</t>
  </si>
  <si>
    <t>Залина</t>
  </si>
  <si>
    <t>Айдаровна</t>
  </si>
  <si>
    <t>Дарина</t>
  </si>
  <si>
    <t>Айгуль</t>
  </si>
  <si>
    <t>Ренатовна</t>
  </si>
  <si>
    <t>Лия</t>
  </si>
  <si>
    <t>Маратовна</t>
  </si>
  <si>
    <t>Екатерина</t>
  </si>
  <si>
    <t>Семенова</t>
  </si>
  <si>
    <t>Регина</t>
  </si>
  <si>
    <t>Рустамович</t>
  </si>
  <si>
    <t>Вячеславович</t>
  </si>
  <si>
    <t>Игоревич</t>
  </si>
  <si>
    <t>Александр</t>
  </si>
  <si>
    <t>Ильнурович</t>
  </si>
  <si>
    <t>Алмаз</t>
  </si>
  <si>
    <t>Ахметзянов</t>
  </si>
  <si>
    <t>Айрат</t>
  </si>
  <si>
    <t>Галеев</t>
  </si>
  <si>
    <t>Ренатович</t>
  </si>
  <si>
    <t>Бутовецкая Ольга Николаевна</t>
  </si>
  <si>
    <t>Захаров</t>
  </si>
  <si>
    <t>Петров</t>
  </si>
  <si>
    <t>Рустам</t>
  </si>
  <si>
    <t>Ришатович</t>
  </si>
  <si>
    <t>Харьковский</t>
  </si>
  <si>
    <t>Галкин Виктор Юрьевич</t>
  </si>
  <si>
    <t>Абзалов</t>
  </si>
  <si>
    <t>Анвар</t>
  </si>
  <si>
    <t>Финатович</t>
  </si>
  <si>
    <t>Кристина</t>
  </si>
  <si>
    <t>Азат</t>
  </si>
  <si>
    <t>Викторович</t>
  </si>
  <si>
    <t>Ирекович</t>
  </si>
  <si>
    <t>Шогин</t>
  </si>
  <si>
    <t>Витальевна</t>
  </si>
  <si>
    <t>Вдовина</t>
  </si>
  <si>
    <t>Ильинична</t>
  </si>
  <si>
    <t>Григорьева</t>
  </si>
  <si>
    <t>Юрьевна</t>
  </si>
  <si>
    <t>Лаврентьева Елена Викторовна</t>
  </si>
  <si>
    <t xml:space="preserve">Григорьева </t>
  </si>
  <si>
    <t xml:space="preserve">Замальтдинова </t>
  </si>
  <si>
    <t xml:space="preserve"> Наиля </t>
  </si>
  <si>
    <t xml:space="preserve"> Маратовна</t>
  </si>
  <si>
    <t>Семкина</t>
  </si>
  <si>
    <t>Надежда</t>
  </si>
  <si>
    <t>Гульназ</t>
  </si>
  <si>
    <t>Ильнуровна</t>
  </si>
  <si>
    <t>Ринатовна</t>
  </si>
  <si>
    <t>Фанилевна</t>
  </si>
  <si>
    <t>Камила</t>
  </si>
  <si>
    <t>Марселевна</t>
  </si>
  <si>
    <t>Татьяна</t>
  </si>
  <si>
    <t>Алишеровна</t>
  </si>
  <si>
    <t>Хубатуллина Альбина Ильгизовна</t>
  </si>
  <si>
    <t>Корюкина Ольга  Викторовна</t>
  </si>
  <si>
    <t>победитель</t>
  </si>
  <si>
    <t>призер</t>
  </si>
  <si>
    <t>Итоговый балл</t>
  </si>
  <si>
    <t>Максимальный балл</t>
  </si>
  <si>
    <t>Фамилия педагога, подготовившего участника олимпиады</t>
  </si>
  <si>
    <t>Муниципалитет</t>
  </si>
  <si>
    <t>муж</t>
  </si>
  <si>
    <t>Победитель</t>
  </si>
  <si>
    <t>Призер</t>
  </si>
  <si>
    <t>участник</t>
  </si>
  <si>
    <t>Валерьевич</t>
  </si>
  <si>
    <t>жен</t>
  </si>
  <si>
    <t>Оксана</t>
  </si>
  <si>
    <t>Ильяс</t>
  </si>
  <si>
    <t>Ильфатович</t>
  </si>
  <si>
    <t>Закиров</t>
  </si>
  <si>
    <t>Нияз</t>
  </si>
  <si>
    <t>Рамиль</t>
  </si>
  <si>
    <t>Ильдусовна</t>
  </si>
  <si>
    <t>Игоревна</t>
  </si>
  <si>
    <t>Ленар</t>
  </si>
  <si>
    <t>Азнакаевский</t>
  </si>
  <si>
    <t>Айнуровна</t>
  </si>
  <si>
    <t>Ильясов Фаварис Зиннурович</t>
  </si>
  <si>
    <t>Соколов Сергей Владимирович</t>
  </si>
  <si>
    <t>Никонова</t>
  </si>
  <si>
    <t xml:space="preserve">Валерия </t>
  </si>
  <si>
    <t>Авзалова Гульнар Завдатовна</t>
  </si>
  <si>
    <t>Рахимзянова</t>
  </si>
  <si>
    <t>Миляуша</t>
  </si>
  <si>
    <t>Ильясовна</t>
  </si>
  <si>
    <t>Айсылу</t>
  </si>
  <si>
    <t>Низамова</t>
  </si>
  <si>
    <t>Аглямов</t>
  </si>
  <si>
    <t>Рамис</t>
  </si>
  <si>
    <t>Ленарович</t>
  </si>
  <si>
    <t>Шайдуллин</t>
  </si>
  <si>
    <t>Аксубаевский</t>
  </si>
  <si>
    <t>Геннадьевна</t>
  </si>
  <si>
    <t>Симухина</t>
  </si>
  <si>
    <t>Василина</t>
  </si>
  <si>
    <t>Бикушев</t>
  </si>
  <si>
    <t>Рафис</t>
  </si>
  <si>
    <t>Актанышский</t>
  </si>
  <si>
    <t>Искандер</t>
  </si>
  <si>
    <t>ГАОУ "Гуманитарная гимназия-интернат для одаренных детей" Республики Татарстан</t>
  </si>
  <si>
    <t>Харрасова Алсу Раскатовна</t>
  </si>
  <si>
    <t>Газиз</t>
  </si>
  <si>
    <t>Денис</t>
  </si>
  <si>
    <t>Хабибуллина</t>
  </si>
  <si>
    <t>Тансылу</t>
  </si>
  <si>
    <t>Раиль</t>
  </si>
  <si>
    <t>Гаязович</t>
  </si>
  <si>
    <t>Данияр</t>
  </si>
  <si>
    <t>Инсаф</t>
  </si>
  <si>
    <t>Аглямова</t>
  </si>
  <si>
    <t>Рафисович</t>
  </si>
  <si>
    <t>Иванова</t>
  </si>
  <si>
    <t>9</t>
  </si>
  <si>
    <t>Леонтьев Михаил Васильевич</t>
  </si>
  <si>
    <t>Алькеевский</t>
  </si>
  <si>
    <t>Садыков</t>
  </si>
  <si>
    <t>Муштаков Максим Сергеевич</t>
  </si>
  <si>
    <t>Гатауллин Раиль Мударисович</t>
  </si>
  <si>
    <t>Матюшкин</t>
  </si>
  <si>
    <t xml:space="preserve">Гарипова </t>
  </si>
  <si>
    <t>Крайнова</t>
  </si>
  <si>
    <t>Анжела</t>
  </si>
  <si>
    <t>призёр</t>
  </si>
  <si>
    <t>Гайнутдинова</t>
  </si>
  <si>
    <t>Арский</t>
  </si>
  <si>
    <t>Нигметзянов Камиль Кавиевич</t>
  </si>
  <si>
    <t>Сафиуллина</t>
  </si>
  <si>
    <t>Данисовна</t>
  </si>
  <si>
    <t>Гимадиева</t>
  </si>
  <si>
    <t xml:space="preserve">Сабирова </t>
  </si>
  <si>
    <t xml:space="preserve">Эмилия  </t>
  </si>
  <si>
    <t>победиель</t>
  </si>
  <si>
    <t>Сахбиев Тахир Зульфатович</t>
  </si>
  <si>
    <t>Шаймуллина</t>
  </si>
  <si>
    <t xml:space="preserve"> Рустемовна</t>
  </si>
  <si>
    <t>Лейсан</t>
  </si>
  <si>
    <t>Нуруллина</t>
  </si>
  <si>
    <t>Низамиев</t>
  </si>
  <si>
    <t>Гарипов</t>
  </si>
  <si>
    <t xml:space="preserve">Ахунов    
</t>
  </si>
  <si>
    <t>Асхат</t>
  </si>
  <si>
    <t>Булатович</t>
  </si>
  <si>
    <t>Камалиева</t>
  </si>
  <si>
    <t>Алиса</t>
  </si>
  <si>
    <t>Ирек</t>
  </si>
  <si>
    <t>Бугульминский</t>
  </si>
  <si>
    <t>Щербакова</t>
  </si>
  <si>
    <t>Григорьева Олеся Юрьевна</t>
  </si>
  <si>
    <t>Болгова</t>
  </si>
  <si>
    <t>Филатова</t>
  </si>
  <si>
    <t xml:space="preserve">Бугульминский </t>
  </si>
  <si>
    <t>Богомолова</t>
  </si>
  <si>
    <t>Федоровна</t>
  </si>
  <si>
    <t>Иванников Игорь Алексеевич</t>
  </si>
  <si>
    <t>Брагин</t>
  </si>
  <si>
    <t>Цьопкало Сергей Александрович</t>
  </si>
  <si>
    <t>Коньков</t>
  </si>
  <si>
    <t>Геннадьевич</t>
  </si>
  <si>
    <t>Ерохов</t>
  </si>
  <si>
    <t>Степанищев Сергей Владимирович</t>
  </si>
  <si>
    <t>Ногуманов</t>
  </si>
  <si>
    <t>Наиля</t>
  </si>
  <si>
    <t>Мансур</t>
  </si>
  <si>
    <t>Эдуардович</t>
  </si>
  <si>
    <t>Тарасов</t>
  </si>
  <si>
    <t>Павлова</t>
  </si>
  <si>
    <t xml:space="preserve">Высокогорский </t>
  </si>
  <si>
    <t>Фаттахов Фархат Абдулхаевич</t>
  </si>
  <si>
    <t>Зиннатуллин Ленар Равилович</t>
  </si>
  <si>
    <t>Волкова</t>
  </si>
  <si>
    <t>Фаритович</t>
  </si>
  <si>
    <t xml:space="preserve">Нигматуллина </t>
  </si>
  <si>
    <t>Василя</t>
  </si>
  <si>
    <t>Данияловна</t>
  </si>
  <si>
    <t>Салахутдинова</t>
  </si>
  <si>
    <t>Роза</t>
  </si>
  <si>
    <t>Фархатовна</t>
  </si>
  <si>
    <t xml:space="preserve">Замалиев </t>
  </si>
  <si>
    <t>Фаяз</t>
  </si>
  <si>
    <t>Дрожжановский</t>
  </si>
  <si>
    <t>Шарипова</t>
  </si>
  <si>
    <t>Азизов Роберт
Рафисович</t>
  </si>
  <si>
    <t>Айндинов</t>
  </si>
  <si>
    <t>Замалетдинов Фаниль
Рифкатович</t>
  </si>
  <si>
    <t>Якупов</t>
  </si>
  <si>
    <t>Эдгар</t>
  </si>
  <si>
    <t>Заинский</t>
  </si>
  <si>
    <t>Исмагилова</t>
  </si>
  <si>
    <t>Бурганова</t>
  </si>
  <si>
    <t>Исламия</t>
  </si>
  <si>
    <t>Нафисовна</t>
  </si>
  <si>
    <t>Искандерович</t>
  </si>
  <si>
    <t>Зеленодольский</t>
  </si>
  <si>
    <t>Якупова Гульнара Тафкиловна</t>
  </si>
  <si>
    <t>Шаймарданов</t>
  </si>
  <si>
    <t>Туранова</t>
  </si>
  <si>
    <t>Альметьевский</t>
  </si>
  <si>
    <t>Сагдиев</t>
  </si>
  <si>
    <t>Радмир</t>
  </si>
  <si>
    <t>Бавлинский</t>
  </si>
  <si>
    <t>Хасанова Альфия Завитовна</t>
  </si>
  <si>
    <t>Хамитов</t>
  </si>
  <si>
    <t>Тухбатуллина</t>
  </si>
  <si>
    <t>Новичков Павел Николаевич</t>
  </si>
  <si>
    <t>Пестречинский</t>
  </si>
  <si>
    <t>Шмелева Татьяна Сергеевна</t>
  </si>
  <si>
    <t xml:space="preserve">Хасанова </t>
  </si>
  <si>
    <t>Саферов</t>
  </si>
  <si>
    <t>Камско-Устьинский</t>
  </si>
  <si>
    <t>МБОУ «Камскоустьинская средняя общеобразовательная школа" Камско-Устьинского муниципального района Республики Татарстан</t>
  </si>
  <si>
    <t>МБОУ «Затонская средняя общеобразовательная школа имени В.П.Муравьёва" Камско-Устьинского муниципального района Республики Татарстан</t>
  </si>
  <si>
    <t>Орловский Николай Владимирович</t>
  </si>
  <si>
    <t>Бердникова</t>
  </si>
  <si>
    <t>Кирилов</t>
  </si>
  <si>
    <t>Шалдыбин Евгений Владимирович</t>
  </si>
  <si>
    <t>Кайбицкий</t>
  </si>
  <si>
    <t>Григорьев Юрий Николаевич</t>
  </si>
  <si>
    <t>Нина</t>
  </si>
  <si>
    <t>Миназова</t>
  </si>
  <si>
    <t>Кукморский</t>
  </si>
  <si>
    <t>МБОУ «Средняя общеобразовательная школа им. С.А.Ахтямова  с. Манзарас " Кукморского муниципального района  Республики Татарстан</t>
  </si>
  <si>
    <t>Файзуллина Рилия Габдельфартовна</t>
  </si>
  <si>
    <t>Мухаметов</t>
  </si>
  <si>
    <t>Ильфира</t>
  </si>
  <si>
    <t>Лаишевский</t>
  </si>
  <si>
    <t>Габдулхаевна</t>
  </si>
  <si>
    <t>Хисамов Расим Зуфарович</t>
  </si>
  <si>
    <t>Гафурович</t>
  </si>
  <si>
    <t>Лениногорский</t>
  </si>
  <si>
    <t>МБОУ «Средняя общеобразовательная школа №2 г.Лениногорска» муниципального образования "Лениногорский муниципальный район" Республики Татарстан</t>
  </si>
  <si>
    <t>Харасова</t>
  </si>
  <si>
    <t xml:space="preserve">победитель </t>
  </si>
  <si>
    <t>Завитневич Лилия Валентиновна</t>
  </si>
  <si>
    <t>Хасанова Рамзия Назиповна</t>
  </si>
  <si>
    <t>Бадртдинов</t>
  </si>
  <si>
    <t>МБОУ «Средняя общеобразовательная школа №6 г.Лениногорска» муниципального образования "Лениногорский муниципальный район" Республики Татарстан</t>
  </si>
  <si>
    <t>Мифтахов Ильгам Минегайсович</t>
  </si>
  <si>
    <t>Фархадовна</t>
  </si>
  <si>
    <t>Малов</t>
  </si>
  <si>
    <t>Мамадышский</t>
  </si>
  <si>
    <t>Хабибрахманов</t>
  </si>
  <si>
    <t>Мухаметзянов Ильдар Ильфатович</t>
  </si>
  <si>
    <t>МБОУ  "Средняя общобразовательная школа №4 города Мамадыш" Мамадышского муниципального района Республики Татарстан</t>
  </si>
  <si>
    <t>Федорова</t>
  </si>
  <si>
    <t>МБОУ  "Средняя общобразовательная школа №1 города Мамадыш" Мамадышского муниципального района Республики Татарстан</t>
  </si>
  <si>
    <t>Мотова</t>
  </si>
  <si>
    <t>Захаров Владислав Александрович</t>
  </si>
  <si>
    <t>Гайфетдинов</t>
  </si>
  <si>
    <t>Менделеевский</t>
  </si>
  <si>
    <t>Рамильевна</t>
  </si>
  <si>
    <t>Романюк Галина Александровна</t>
  </si>
  <si>
    <t>Яхин</t>
  </si>
  <si>
    <t>Рияс</t>
  </si>
  <si>
    <t>Мензелинский</t>
  </si>
  <si>
    <t>МБОУ «Средняя общеобразовательная школа №1" города Мензелинска Республики Татарстан</t>
  </si>
  <si>
    <t>Загриев Ленар Нурович</t>
  </si>
  <si>
    <t>Бубекова</t>
  </si>
  <si>
    <t>Липин Владимир Александрович</t>
  </si>
  <si>
    <t>Суфиева</t>
  </si>
  <si>
    <t>Бадриев Флюс Раисович</t>
  </si>
  <si>
    <t>Муслюмовский</t>
  </si>
  <si>
    <t>ПОБЕДИТЕЛЬ</t>
  </si>
  <si>
    <t xml:space="preserve">МБОУ "Муслюмовская гимназия" Муслюмовского муниципального района Республики Татарстан  </t>
  </si>
  <si>
    <t>Шайхутдинов Дамир Гайнетдинович</t>
  </si>
  <si>
    <t>10.09.2001</t>
  </si>
  <si>
    <t>Нижнекамский</t>
  </si>
  <si>
    <t>МБОУ «Гимназия №2 им. Баки Урманче» г. Нижнекамска Республики Татарстан</t>
  </si>
  <si>
    <t>Булатов Ильдар Фаритович</t>
  </si>
  <si>
    <t xml:space="preserve">МБОУ «Средняя общеобразовательная школа №10 с углубленным изучением отдельных предметов» Нижнекамского муниципального района Республики Татарстан </t>
  </si>
  <si>
    <t>МБОУ «Гимназия №32» г. Нижнекамска Республики Татарстан</t>
  </si>
  <si>
    <t>Жданова Дарья Семеновна</t>
  </si>
  <si>
    <t>Полячихина Ольга Викторовна</t>
  </si>
  <si>
    <t>Махъянова Гульнара Гильмулловна</t>
  </si>
  <si>
    <t>МБОУ «Средняя общеобразовательная школа №2» г. Нижнекамска Республики Татарстан</t>
  </si>
  <si>
    <t>Лобашев Алексей Геннадьевич</t>
  </si>
  <si>
    <t>Булатов.Ильдар Фаритович</t>
  </si>
  <si>
    <t>Кырганова</t>
  </si>
  <si>
    <t>Ашрапов</t>
  </si>
  <si>
    <t>Герасимов</t>
  </si>
  <si>
    <t>Фролов</t>
  </si>
  <si>
    <t xml:space="preserve">Салимгараев </t>
  </si>
  <si>
    <t>Семенов</t>
  </si>
  <si>
    <t>Волков Дмитрий Сергеевич Булатов Ильдар Фритович</t>
  </si>
  <si>
    <t xml:space="preserve">Бариев </t>
  </si>
  <si>
    <t>Фархатович</t>
  </si>
  <si>
    <t>Горин</t>
  </si>
  <si>
    <t>Нурлатский</t>
  </si>
  <si>
    <t>Муниципальное бюджетное общеобразовательное учреждение "Чулпановская средняя общеобразовательная школа Нурлатского муниципального района Республики Татарстан"</t>
  </si>
  <si>
    <t>Гарифуллин Амир Султанович</t>
  </si>
  <si>
    <t>Муниципальное автономное общеобразовательное учреждение города Набережные Челны «Средняя общеобразовательная школа №50 с углубленным изучением отдельных предметов»</t>
  </si>
  <si>
    <t>Панкратова Наталья Николаевна</t>
  </si>
  <si>
    <t>Апанаева Светлана Витальевна</t>
  </si>
  <si>
    <t>Бочкарева Елена Васильевна</t>
  </si>
  <si>
    <t>Григорий</t>
  </si>
  <si>
    <t>Кутдусова</t>
  </si>
  <si>
    <t>Киселева</t>
  </si>
  <si>
    <t>Илюсович</t>
  </si>
  <si>
    <t>Базуева</t>
  </si>
  <si>
    <t xml:space="preserve">Константинова Юлия Ренадовна </t>
  </si>
  <si>
    <t xml:space="preserve">Милитдинова </t>
  </si>
  <si>
    <t>Рыбная Слобода</t>
  </si>
  <si>
    <t>Сорокина Милеуша Нурмухаметовна</t>
  </si>
  <si>
    <t>Дубченко</t>
  </si>
  <si>
    <t>03 04 2001</t>
  </si>
  <si>
    <t>Бегунов  Максим Сергеевич</t>
  </si>
  <si>
    <t>Сабинский</t>
  </si>
  <si>
    <t>МБОУ "СОШ-интернат для одаренных детей</t>
  </si>
  <si>
    <t>Вафин Ленар Ренатович</t>
  </si>
  <si>
    <t>Давлиев</t>
  </si>
  <si>
    <t xml:space="preserve">Кашапов </t>
  </si>
  <si>
    <t>Билалов</t>
  </si>
  <si>
    <t>Назимович</t>
  </si>
  <si>
    <t>Якупова</t>
  </si>
  <si>
    <t>Сармановский</t>
  </si>
  <si>
    <t>Нуртдинов Айрат Маратович</t>
  </si>
  <si>
    <t>Калимуллин Данияр Дульфатович</t>
  </si>
  <si>
    <t>Шириев</t>
  </si>
  <si>
    <t>Тимербаева</t>
  </si>
  <si>
    <t>Спасский</t>
  </si>
  <si>
    <t>МБОУ «Болгарская средняя общеобразовательная школа №2" Спасского муниципального района Республики Татарстан</t>
  </si>
  <si>
    <t>Чистопольский</t>
  </si>
  <si>
    <t xml:space="preserve">Муниципальное бюджетное общеобразовательное учреждение "Гимназия №3" </t>
  </si>
  <si>
    <t>Нечаев Валерий Юрьевич</t>
  </si>
  <si>
    <t>10 Б</t>
  </si>
  <si>
    <t>01.02.2002</t>
  </si>
  <si>
    <t>Гулякова Альбина Павловна</t>
  </si>
  <si>
    <t>Курбанова</t>
  </si>
  <si>
    <t>05.12.2001</t>
  </si>
  <si>
    <t>05.04.2004</t>
  </si>
  <si>
    <t>Казань</t>
  </si>
  <si>
    <t>МБОУ «Гимназия №32» Нижнекамского муниципального района Республики Татарстан</t>
  </si>
  <si>
    <t>Линькова</t>
  </si>
  <si>
    <t>МБОУ «Средняя общеобразовательная школа №8» г. Набережные Челны Республики Татарстан</t>
  </si>
  <si>
    <t xml:space="preserve">МБОУ лицей №2 Бугульминского муниципального района Республики Татарстан, </t>
  </si>
  <si>
    <t>08.08.2001</t>
  </si>
  <si>
    <t>МБОУ «Заинская средняя общеобразовательная школа№3» Заинского муниципального района Республики Татарстан</t>
  </si>
  <si>
    <t xml:space="preserve">МБОУ «Средняя общеобразовательная школа №10» г. Набережные Челны </t>
  </si>
  <si>
    <t>МБОУ «Cредняя общеобразовательная школа №1 г.Мамадыш» Мамадышского муниципального района Республики Татарстан</t>
  </si>
  <si>
    <t>МБОУ "Средняя общеобразовательная школа-интернат с углубленным изучением отдельных предметов для одаренных детей" Сабинского муниципального района Республики Татарстан</t>
  </si>
  <si>
    <t>МБОУ «Гимназия №75» Московского района г.Казани</t>
  </si>
  <si>
    <t>Толометова</t>
  </si>
  <si>
    <t>ГАОУ «Гуманитарная гимназия-интернат для одаренных детей»</t>
  </si>
  <si>
    <t>22.07.2001</t>
  </si>
  <si>
    <t>28.02.2002</t>
  </si>
  <si>
    <t>МБОУ лицей-интернат имени Мустафы Онджеля Бугульминскогомуниципального района Республики Татарстан</t>
  </si>
  <si>
    <t>МБОУ «Средняя общеобразовательная школа №156» Советского района г. Казани</t>
  </si>
  <si>
    <t>Ахметсафин</t>
  </si>
  <si>
    <t>Тахир</t>
  </si>
  <si>
    <t>15.06.2001</t>
  </si>
  <si>
    <t>МБОУ «Средняя общеобразовательная школа №3» г. Альметьевска Республики Татарстан</t>
  </si>
  <si>
    <t>20.03.2001</t>
  </si>
  <si>
    <t>МБОУ "Большекибячинская средняя общеобразовательная школа Сабинского муниципального района Республики Татарстан"</t>
  </si>
  <si>
    <t>12.01.2001</t>
  </si>
  <si>
    <t>МБОУ «Заинская основная общеобразовательная школа №1» Заинского муниципального района Республики Татарстан</t>
  </si>
  <si>
    <t>10.05.2002</t>
  </si>
  <si>
    <t>МБОУ «Арская средняя общеобразовательная школа №1 им.В.Ф.Ежкова с углубленным изучением отдельных предметов» Арского муниципального района Республики Татарстан</t>
  </si>
  <si>
    <t>Илфатович</t>
  </si>
  <si>
    <t>03.01.2001</t>
  </si>
  <si>
    <t>МАОУ «Средняя общеобразовательная школа №17» г.Альметьевска Республики Татарстан</t>
  </si>
  <si>
    <t>12.04.2002</t>
  </si>
  <si>
    <t>МБОУ «Средняя общеобразовательная школа №6» Бавлинского муниципального района Республики Татарстан</t>
  </si>
  <si>
    <t>26.04.2001</t>
  </si>
  <si>
    <t>Список приглашенных РЭ ВсОШ и ЗЭ РОШ  по предмету физическая культура в 2018-2019 учебном году</t>
  </si>
  <si>
    <t>Юнусова</t>
  </si>
  <si>
    <t>Ахметов</t>
  </si>
  <si>
    <t>Фаляхов Ильшат Ильхамович</t>
  </si>
  <si>
    <t xml:space="preserve">Хасанов </t>
  </si>
  <si>
    <t xml:space="preserve"> Рафаэль</t>
  </si>
  <si>
    <t xml:space="preserve"> Айдарович</t>
  </si>
  <si>
    <t>Алексеевский</t>
  </si>
  <si>
    <t>Хамзин</t>
  </si>
  <si>
    <t>Рафикович</t>
  </si>
  <si>
    <t>Петряев Сергей Владимирович</t>
  </si>
  <si>
    <t>Анна</t>
  </si>
  <si>
    <t>Ивановна</t>
  </si>
  <si>
    <t>Крашенинников Андрей Иванович</t>
  </si>
  <si>
    <t xml:space="preserve">Никифоров </t>
  </si>
  <si>
    <t xml:space="preserve">Никита </t>
  </si>
  <si>
    <t>Антонович</t>
  </si>
  <si>
    <t>г. Набережные Челны</t>
  </si>
  <si>
    <t>№</t>
  </si>
  <si>
    <t>Ибрагимов</t>
  </si>
  <si>
    <t>Зинфирович</t>
  </si>
  <si>
    <t xml:space="preserve">Балтасинский </t>
  </si>
  <si>
    <t>МБОУ "Нуринерская средняя общеобразовательная школа" Балтасинского муниципального района Республики Татарстан</t>
  </si>
  <si>
    <t>Гумаров</t>
  </si>
  <si>
    <t>Ильгизар</t>
  </si>
  <si>
    <t>Илфакович</t>
  </si>
  <si>
    <t>Зарипов Фидаиль Фаритович</t>
  </si>
  <si>
    <t>МБОУ "Ципьинская средняя общеобразовательная школа" Балтасинского муниципального района Республики Татарстан</t>
  </si>
  <si>
    <t>Камашева</t>
  </si>
  <si>
    <t>Михайловна</t>
  </si>
  <si>
    <t>Ильясов Рафаэль Шарипович</t>
  </si>
  <si>
    <t>Шитькова</t>
  </si>
  <si>
    <t>Вячеславовна</t>
  </si>
  <si>
    <t>Калинич</t>
  </si>
  <si>
    <t>ходатайство</t>
  </si>
  <si>
    <t>квота</t>
  </si>
  <si>
    <t>МБОУ «Федоровская средняя общеобразовательная школа  имени Евгения Геннадьевича Тутаева  Кайбицкого муниципального района Республики Татарстан»</t>
  </si>
  <si>
    <t>МБОУ "Рыбно-Слободская гимназия №1" Рыбно-Слободского муниципального района Республики Татарстан</t>
  </si>
  <si>
    <t>МБОУ "Масловская средняя общеобразовательная школа" Рыбно-Слободского муниципального района Республики Татарстан</t>
  </si>
  <si>
    <t>МБОУ "Средняя общеобразовательная школа №6" Бавлинского муниципального района Республики Татарстан</t>
  </si>
  <si>
    <t>МБОУ лицея №2 Бугульминского муниципального района Республики Татарстан</t>
  </si>
  <si>
    <t>МБОУ лицей №2 Бугульминского муниципального района Республики Татарстан</t>
  </si>
  <si>
    <t xml:space="preserve">      МБОУ "Средняя общеобразовательная школа №2" Менделеевского муниципального района Республики Татарстан </t>
  </si>
  <si>
    <t>МБОУ «Алексеевская средняя общеобразовательная школа № 1» Алексеевского муниципального района Республики Татарстан</t>
  </si>
  <si>
    <t>МБОУ  «Айшинская средняя общеобразовательная школа Зеленодольского муниципального района Республики Татарстан»</t>
  </si>
  <si>
    <t>МБОУ «Гимназия №102 им. М.С.Устиновой» Московского района г. Казани</t>
  </si>
  <si>
    <t>МБОУ «Средняя общеобразовательная школа №132 с углубленным изучением иностранных языков» Ново-Савиновского района г. Казани</t>
  </si>
  <si>
    <t>МАОУ «Гимназия №19» Приволжского района г. Казани</t>
  </si>
  <si>
    <t xml:space="preserve">МБОУ «Алексеевская средняя общеобразовательная школа 3 им.Г.С.Боровикова» Алексеевского муниципального района Республики Татарстан </t>
  </si>
  <si>
    <t>МБОУ "Средняя общеобразовательная школа №2 с углубленным изучением отдельных предметов" Бавлинского муниципального района Республики Татарстан</t>
  </si>
  <si>
    <t>МБОУ «Гимназия № 11 г. Лениногорска» муниципального образования «Лениногорский муниципальный район» Республики Татарстан</t>
  </si>
  <si>
    <t>МБОУ "Чулпановская средняя общеобразовательная школа Нурлатского муниципального района Республики Татарстан"</t>
  </si>
  <si>
    <t>МБОУ "Ямашурминская средняя общеобразовательная школа  Высокогорского муниципального района Республики Татарстан"</t>
  </si>
  <si>
    <t>МБОУ  «Лицей №1 Зеленодольского муниципального района Республики Татарстан»</t>
  </si>
  <si>
    <t>МБОУ "Старо-Матакская средняя общеобразовательная школа" Алькеевского муниципального района Республики Татарстан</t>
  </si>
  <si>
    <t>МБОУ "Арская средняя общеобразовательная школа № 1 им.В.Ф.Ежкова с углубленным изучением отдельных предметов" Арского муниципального района Республики Татарстан</t>
  </si>
  <si>
    <t>МБОУ "Средняя общеобразовательная школа №32 с углубленным изучением отдельных предметов" города Набережные Челны Республики Татарстан</t>
  </si>
  <si>
    <t>МАОУ города Набережные Челны Республики Татарстан «Средняя общеобразовательная школа №50 с углубленным изучением отдельных предметов»</t>
  </si>
  <si>
    <t>МБОУ "Кукморская средняя школа №4" Кукморского муниципального района Республики Татарстан</t>
  </si>
  <si>
    <t>Инженерный лицей КНИТУ-КАИ для одаренных детей</t>
  </si>
  <si>
    <t>МБОУ "Сармановская средняя общеобразовательная школа" Сармановского муниципального района Республики Татарстан</t>
  </si>
  <si>
    <t>МБОУ "Гимназия №3" Чистопольского муниципального района Республики Татарстан</t>
  </si>
  <si>
    <t>МБОУ "Средняя общеобразовательная школа №1 п.г.т.Актюбинский" Азнакаевского муниципального района Республики Татарстан</t>
  </si>
  <si>
    <t>МБОУ "Староибрайкинская средняя школа" Аксубаевского муниципального района Республики Татарстан</t>
  </si>
  <si>
    <t>МБОУ «Средняя общеобразовательная татарско-русская школа №113 с углублённым изучением отдельных предметов» Ново-Савиновского района г.Казани</t>
  </si>
  <si>
    <t>МБОУ "Кощаковская средняя общеобразовательная школа" Пестречинского муниципального района Республики Татарстан</t>
  </si>
  <si>
    <t>МБОУ "Лучовская средняя общеобразовательная школа" Чистопольского муниципального района Республики Татарстан</t>
  </si>
  <si>
    <t>МБОУ «Средняя общеобразовательная школа №62 с углубленным изучением отдельных предметов» Авиастроительного района г.Казани</t>
  </si>
  <si>
    <t>Мухаметгараева</t>
  </si>
  <si>
    <t>Назиля</t>
  </si>
  <si>
    <t>МБОУ лицея-интерната имени Мустафы Онджеля Бугульминскогомуниципального района Республики Татарстан</t>
  </si>
  <si>
    <t>МБОУ "Мемдельская средняя общеобразовательная школа имени Хай Вахита Высокогорского муниципального района Республики Татарстан"</t>
  </si>
  <si>
    <t xml:space="preserve">МБОУ города Набережные Челны Республики Татасртан "Средняя общеобразовательная школа №10" </t>
  </si>
  <si>
    <t>МБОУ "Малоелгинская средняя общеобразовательная школа" Лаишевского муниципального района Республики Татарстан</t>
  </si>
  <si>
    <t>МБОУ «Средняя общеобразовательная татарско-русская школа №113 с углублённым изучением отдельных предметов» Ново-Савиновского района г. Казани</t>
  </si>
  <si>
    <t>МБОУ "Пестречинская средняя общеобразовательная школа №1 с углубленным изучением отдельных прдметов" Пестречинского муниципального района Республики Татарстан</t>
  </si>
  <si>
    <t>МАОУ «Гимназия №139» Приволжского района г. Казани</t>
  </si>
  <si>
    <t>МБОУ "Старотимошкинская средняя общеобразовательная школа" Аксубаевского муниципального района Республики Татарстан</t>
  </si>
  <si>
    <t>ГАОУ «Гуманитарная гимназия-интернат для одаренных детей» Республики Татарстан</t>
  </si>
  <si>
    <t>МБОУ Алпаровская средняя общеобразовательная школа Алексеевского муниципального района Республики Татарстан</t>
  </si>
  <si>
    <t xml:space="preserve">МБОУ "Базарно-Матакская средняя общеобразовательная школа" Алькеевского муниципального района Республики Татарстан  </t>
  </si>
  <si>
    <t xml:space="preserve">МБОУ лицея №2 Бугульминского муниципального района Республики Татарстан, </t>
  </si>
  <si>
    <t>МАОУ «Средняя общеобразовательная школа №18 с углубленным изучением английского языка» Вахитовского района г. Казани</t>
  </si>
  <si>
    <t>МБОУ "Средняя общеобразовательная школа №31 с углубленым изучением отдельных предметов" города Набережные Челны Республики Татарстан</t>
  </si>
  <si>
    <t>МБОУ "Средняя общеобразовательная школа № 60" города Набережные Челны Республики Татарстан</t>
  </si>
  <si>
    <t>МБОУ "Стародрожжановская средняя общеобразовательная школа №1" Дрожжановского муниципального района Республики Татарстан</t>
  </si>
  <si>
    <t>МБОУ «Русско-татарская средняя школа №81 с углубленным изучением отдельных предметов» Кировского района г.Казани</t>
  </si>
  <si>
    <t>МБОУ "Николаевская основная общеобразовательная школа" Мензелинского муниципального района Республики Татарстан</t>
  </si>
  <si>
    <t>МБОУ"Гимназия" города Мензелинска Республики Татарстан</t>
  </si>
  <si>
    <t>МБОУ «Средняя общеобразовательная школа №132 с углубленным изучением иностранных языков» Ново-Савиновского района г.Казани</t>
  </si>
  <si>
    <t>МБОУ «Средняя общеобразовательная русско-татарская школа №150» Приволжского района г.Казани</t>
  </si>
  <si>
    <t>МБОУ "Средняя общеобразовательная школа-интернат для одаренных детей" Сабинского муниципального района Республики Татарстан</t>
  </si>
  <si>
    <t>МБОУ "Сармановская средняя общеобразовательная школа" Сармановского муницпального района Республики Татарстан</t>
  </si>
  <si>
    <t>МБОУ "Средняя общеобразовательная школа №8 города Азнакаево" Азнакаевского муниципального района Республики Татарстан</t>
  </si>
  <si>
    <t>Бикушев Раис Харисович</t>
  </si>
  <si>
    <t>Фасхутдинова Лилия Рафисовна</t>
  </si>
  <si>
    <t>Бадеева Любовь Георгиевна</t>
  </si>
  <si>
    <t>Марселевич</t>
  </si>
  <si>
    <t>МБОУ средней общеобразовательной школы №3 с углубленным изучением отдельных предметов Бугульминского муниципального района Республики Татарстан</t>
  </si>
  <si>
    <t>Гарифуллин Руслан Мавзырович</t>
  </si>
  <si>
    <t>Идрисов Гумар Хамзиевич</t>
  </si>
  <si>
    <t>МБОУ "Малоцильнинская средняя общеобразовательная школа имени Арсланова Зиатдина Миндубаевича" Дрожжановского муниципального района Республики Татарстан</t>
  </si>
  <si>
    <t>МБОУ «Заинская основная общеобразовательная школа №7 с углубленным изучением отдельных предметов» Заинского муниципального района Республики Татарстан</t>
  </si>
  <si>
    <t>Краснова Регина Рафисовна</t>
  </si>
  <si>
    <t>Искандарович</t>
  </si>
  <si>
    <t>Хуриев Анатолий Халидович</t>
  </si>
  <si>
    <t>26,09.2001</t>
  </si>
  <si>
    <t>МБОУ «Гимназия №2 им. Баки Урманче» Нижнекамского муниципального района Республики Татарстан</t>
  </si>
  <si>
    <t>МБОУ «Средняя общеобразовательная школа №2» Нижнекамского муниципального района Республики Татарстан</t>
  </si>
  <si>
    <t>Тихонов Павел Александрович</t>
  </si>
  <si>
    <t>Мубаракзянов Раиль Рашитович</t>
  </si>
  <si>
    <t>10</t>
  </si>
  <si>
    <t>МБОУ "Актанышская средняя общеобразовательная школа №1" Актанышского муниципального района Республики Татарстан</t>
  </si>
  <si>
    <t>Динислам</t>
  </si>
  <si>
    <t>Ильфакович</t>
  </si>
  <si>
    <t>Мухаметов Ирек Марселович</t>
  </si>
  <si>
    <t>Советский</t>
  </si>
  <si>
    <t>МБОУ "Татарская гимназия №17 имени Г.Ибрагимова" Московского района г.Казани</t>
  </si>
  <si>
    <t>Шакиров</t>
  </si>
  <si>
    <t>Руслан</t>
  </si>
  <si>
    <t>МБОУ "Средняя общеобразовательная школа №7 города Азнакаево" Азнакаевского муниципального района Республики Татарстан</t>
  </si>
  <si>
    <t>Чугунов Василий Аркадьевич</t>
  </si>
  <si>
    <t>Илдаровна</t>
  </si>
  <si>
    <t>Андреяшина</t>
  </si>
  <si>
    <t>Шарафиева</t>
  </si>
  <si>
    <t>Рафисовна</t>
  </si>
  <si>
    <t>Галеев Дамир Заилович</t>
  </si>
  <si>
    <t>Карачева Дарья Валерьевна</t>
  </si>
  <si>
    <t>Шагабиев Айрат Миннахматович</t>
  </si>
  <si>
    <t>Лэйла</t>
  </si>
  <si>
    <t>Наумов Валерий Николаевич</t>
  </si>
  <si>
    <t>11</t>
  </si>
  <si>
    <t>Теория</t>
  </si>
  <si>
    <t>Гимнастика</t>
  </si>
  <si>
    <t>Шифр практики</t>
  </si>
  <si>
    <t>Толометова Эльвира Флитовна</t>
  </si>
  <si>
    <t>Шайдуллин Марат Саматович</t>
  </si>
  <si>
    <t>Марсилевна</t>
  </si>
  <si>
    <t>Шифр теория</t>
  </si>
  <si>
    <t>Время участника</t>
  </si>
  <si>
    <t>Лучшее время</t>
  </si>
  <si>
    <t>Рейтинг испытания</t>
  </si>
  <si>
    <t>Зачетный балл (легкая атлетика)</t>
  </si>
  <si>
    <t xml:space="preserve">МБОУ города Набережные Челны Республики Татарстан "Средняя общеобразовательная школа №10" </t>
  </si>
  <si>
    <t>Статус итоговый</t>
  </si>
  <si>
    <t>Итоговый протокол РЭ ВсОШ и ЗЭ РОШ  по предмету физическая культура в 2018-2019 учебном году</t>
  </si>
  <si>
    <t>Члены жюри:</t>
  </si>
  <si>
    <t>Лопатин Л.А.</t>
  </si>
  <si>
    <t>Латыпов И.К.</t>
  </si>
  <si>
    <t>Фонарев Д.В.</t>
  </si>
  <si>
    <t>Миннахметова Л.Т.</t>
  </si>
  <si>
    <t>Садыкова С.В.</t>
  </si>
  <si>
    <t>победителя</t>
  </si>
  <si>
    <t>призера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</si>
</sst>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dd\.mm\.yyyy;@"/>
    <numFmt numFmtId="165" formatCode="0.0"/>
    <numFmt numFmtId="166" formatCode="dd\.mm\.yyyy"/>
    <numFmt numFmtId="167" formatCode="d\.m\.yyyy"/>
    <numFmt numFmtId="168" formatCode="m/d/yyyy"/>
    <numFmt numFmtId="169" formatCode="0;[Red]0"/>
  </numFmts>
  <fonts count="2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rgb="FF3F3F3F"/>
      <name val="Times New Roman"/>
      <family val="1"/>
      <charset val="204"/>
    </font>
    <font>
      <sz val="20"/>
      <color theme="1" tint="4.9989318521683403E-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rgb="FF3F3F3F"/>
      <name val="Times New Roman"/>
      <family val="1"/>
      <charset val="204"/>
    </font>
    <font>
      <sz val="18"/>
      <color theme="1" tint="4.9989318521683403E-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2" borderId="4" applyNumberFormat="0" applyAlignment="0" applyProtection="0"/>
    <xf numFmtId="0" fontId="4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248">
    <xf numFmtId="0" fontId="0" fillId="0" borderId="0" xfId="0"/>
    <xf numFmtId="0" fontId="5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 shrinkToFit="1"/>
    </xf>
    <xf numFmtId="0" fontId="7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top" wrapText="1" shrinkToFit="1"/>
    </xf>
    <xf numFmtId="0" fontId="0" fillId="0" borderId="1" xfId="0" applyFill="1" applyBorder="1" applyAlignment="1">
      <alignment horizontal="center" vertical="top"/>
    </xf>
    <xf numFmtId="0" fontId="9" fillId="10" borderId="1" xfId="0" applyNumberFormat="1" applyFont="1" applyFill="1" applyBorder="1" applyAlignment="1">
      <alignment horizontal="center" vertical="top" wrapText="1" shrinkToFit="1"/>
    </xf>
    <xf numFmtId="0" fontId="10" fillId="10" borderId="1" xfId="0" applyNumberFormat="1" applyFont="1" applyFill="1" applyBorder="1" applyAlignment="1">
      <alignment horizontal="center" vertical="center" wrapText="1" shrinkToFit="1"/>
    </xf>
    <xf numFmtId="0" fontId="10" fillId="1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 shrinkToFit="1"/>
    </xf>
    <xf numFmtId="0" fontId="9" fillId="0" borderId="1" xfId="0" applyNumberFormat="1" applyFont="1" applyBorder="1" applyAlignment="1">
      <alignment horizontal="center" vertical="top" wrapText="1" shrinkToFi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NumberFormat="1" applyFont="1" applyFill="1" applyBorder="1" applyAlignment="1">
      <alignment horizontal="center" vertical="top" wrapText="1" shrinkToFit="1"/>
    </xf>
    <xf numFmtId="0" fontId="10" fillId="10" borderId="1" xfId="0" applyNumberFormat="1" applyFont="1" applyFill="1" applyBorder="1" applyAlignment="1">
      <alignment horizontal="center" vertical="top" wrapText="1" shrinkToFit="1"/>
    </xf>
    <xf numFmtId="47" fontId="12" fillId="0" borderId="1" xfId="0" applyNumberFormat="1" applyFont="1" applyFill="1" applyBorder="1" applyAlignment="1">
      <alignment horizontal="center" vertical="top" wrapText="1" shrinkToFit="1"/>
    </xf>
    <xf numFmtId="1" fontId="12" fillId="0" borderId="1" xfId="0" applyNumberFormat="1" applyFont="1" applyFill="1" applyBorder="1" applyAlignment="1">
      <alignment horizontal="center" vertical="top" wrapText="1" shrinkToFit="1"/>
    </xf>
    <xf numFmtId="2" fontId="13" fillId="0" borderId="1" xfId="0" applyNumberFormat="1" applyFont="1" applyFill="1" applyBorder="1" applyAlignment="1">
      <alignment horizontal="center" vertical="top" wrapText="1" shrinkToFit="1"/>
    </xf>
    <xf numFmtId="2" fontId="12" fillId="0" borderId="1" xfId="0" applyNumberFormat="1" applyFont="1" applyFill="1" applyBorder="1" applyAlignment="1">
      <alignment horizontal="center" vertical="top" wrapText="1" shrinkToFit="1"/>
    </xf>
    <xf numFmtId="0" fontId="12" fillId="0" borderId="1" xfId="0" applyNumberFormat="1" applyFont="1" applyFill="1" applyBorder="1" applyAlignment="1">
      <alignment horizontal="center" vertical="top" wrapText="1"/>
    </xf>
    <xf numFmtId="1" fontId="12" fillId="0" borderId="3" xfId="0" applyNumberFormat="1" applyFont="1" applyFill="1" applyBorder="1" applyAlignment="1">
      <alignment horizontal="center" vertical="top" wrapText="1" shrinkToFit="1"/>
    </xf>
    <xf numFmtId="0" fontId="14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 applyProtection="1">
      <alignment horizontal="center" vertical="top" wrapText="1"/>
      <protection locked="0"/>
    </xf>
    <xf numFmtId="14" fontId="14" fillId="4" borderId="1" xfId="0" applyNumberFormat="1" applyFont="1" applyFill="1" applyBorder="1" applyAlignment="1">
      <alignment horizontal="center" vertical="top" wrapText="1"/>
    </xf>
    <xf numFmtId="47" fontId="12" fillId="4" borderId="1" xfId="0" applyNumberFormat="1" applyFont="1" applyFill="1" applyBorder="1" applyAlignment="1" applyProtection="1">
      <alignment horizontal="center" vertical="top" wrapText="1"/>
      <protection locked="0"/>
    </xf>
    <xf numFmtId="0" fontId="14" fillId="4" borderId="1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/>
    </xf>
    <xf numFmtId="47" fontId="10" fillId="0" borderId="1" xfId="0" applyNumberFormat="1" applyFont="1" applyBorder="1" applyAlignment="1">
      <alignment horizontal="center" vertical="top" wrapText="1" shrinkToFit="1"/>
    </xf>
    <xf numFmtId="0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NumberFormat="1" applyFont="1" applyFill="1" applyBorder="1" applyAlignment="1">
      <alignment horizontal="center" vertical="top" wrapText="1" shrinkToFit="1"/>
    </xf>
    <xf numFmtId="14" fontId="10" fillId="0" borderId="1" xfId="0" applyNumberFormat="1" applyFont="1" applyFill="1" applyBorder="1" applyAlignment="1">
      <alignment horizontal="center" vertical="top" wrapText="1"/>
    </xf>
    <xf numFmtId="47" fontId="10" fillId="0" borderId="1" xfId="0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0" fillId="0" borderId="1" xfId="2" applyFont="1" applyFill="1" applyBorder="1" applyAlignment="1">
      <alignment horizontal="center" vertical="top" wrapText="1"/>
    </xf>
    <xf numFmtId="0" fontId="10" fillId="8" borderId="1" xfId="0" applyFont="1" applyFill="1" applyBorder="1" applyAlignment="1">
      <alignment horizontal="center" vertical="top" wrapText="1"/>
    </xf>
    <xf numFmtId="14" fontId="10" fillId="8" borderId="1" xfId="0" applyNumberFormat="1" applyFont="1" applyFill="1" applyBorder="1" applyAlignment="1">
      <alignment horizontal="center" vertical="top" wrapText="1"/>
    </xf>
    <xf numFmtId="0" fontId="10" fillId="8" borderId="1" xfId="0" applyNumberFormat="1" applyFont="1" applyFill="1" applyBorder="1" applyAlignment="1">
      <alignment horizontal="center" vertical="top" wrapText="1" shrinkToFit="1"/>
    </xf>
    <xf numFmtId="47" fontId="10" fillId="8" borderId="1" xfId="0" applyNumberFormat="1" applyFont="1" applyFill="1" applyBorder="1" applyAlignment="1">
      <alignment horizontal="center" vertical="top" wrapText="1"/>
    </xf>
    <xf numFmtId="0" fontId="14" fillId="8" borderId="1" xfId="0" applyNumberFormat="1" applyFont="1" applyFill="1" applyBorder="1" applyAlignment="1">
      <alignment horizontal="center" vertical="top" wrapText="1"/>
    </xf>
    <xf numFmtId="14" fontId="12" fillId="0" borderId="1" xfId="0" applyNumberFormat="1" applyFont="1" applyFill="1" applyBorder="1" applyAlignment="1">
      <alignment horizontal="center" vertical="top" wrapText="1" shrinkToFit="1"/>
    </xf>
    <xf numFmtId="0" fontId="11" fillId="0" borderId="1" xfId="0" applyNumberFormat="1" applyFont="1" applyBorder="1" applyAlignment="1">
      <alignment horizontal="center" vertical="top" wrapText="1"/>
    </xf>
    <xf numFmtId="43" fontId="10" fillId="0" borderId="1" xfId="8" applyFont="1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top" wrapText="1"/>
    </xf>
    <xf numFmtId="0" fontId="14" fillId="0" borderId="1" xfId="0" applyNumberFormat="1" applyFont="1" applyBorder="1" applyAlignment="1">
      <alignment horizontal="center" vertical="top" wrapText="1"/>
    </xf>
    <xf numFmtId="0" fontId="10" fillId="7" borderId="0" xfId="0" applyFont="1" applyFill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7" fontId="12" fillId="0" borderId="1" xfId="0" applyNumberFormat="1" applyFont="1" applyFill="1" applyBorder="1" applyAlignment="1">
      <alignment horizontal="center" vertical="top" wrapText="1"/>
    </xf>
    <xf numFmtId="0" fontId="14" fillId="8" borderId="1" xfId="0" applyNumberFormat="1" applyFont="1" applyFill="1" applyBorder="1" applyAlignment="1">
      <alignment horizontal="center" vertical="top" wrapText="1" shrinkToFit="1"/>
    </xf>
    <xf numFmtId="14" fontId="14" fillId="8" borderId="1" xfId="0" applyNumberFormat="1" applyFont="1" applyFill="1" applyBorder="1" applyAlignment="1">
      <alignment horizontal="center" vertical="top" wrapText="1"/>
    </xf>
    <xf numFmtId="47" fontId="14" fillId="8" borderId="1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 wrapText="1"/>
    </xf>
    <xf numFmtId="47" fontId="11" fillId="0" borderId="1" xfId="0" applyNumberFormat="1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center" vertical="top" wrapText="1" shrinkToFit="1"/>
    </xf>
    <xf numFmtId="0" fontId="12" fillId="6" borderId="1" xfId="0" applyFont="1" applyFill="1" applyBorder="1" applyAlignment="1">
      <alignment horizontal="center" vertical="top" wrapText="1"/>
    </xf>
    <xf numFmtId="167" fontId="12" fillId="6" borderId="1" xfId="0" applyNumberFormat="1" applyFont="1" applyFill="1" applyBorder="1" applyAlignment="1">
      <alignment horizontal="center" vertical="top" wrapText="1"/>
    </xf>
    <xf numFmtId="47" fontId="12" fillId="6" borderId="1" xfId="0" applyNumberFormat="1" applyFont="1" applyFill="1" applyBorder="1" applyAlignment="1">
      <alignment horizontal="center" vertical="top" wrapText="1"/>
    </xf>
    <xf numFmtId="0" fontId="10" fillId="9" borderId="0" xfId="0" applyFont="1" applyFill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 shrinkToFit="1"/>
    </xf>
    <xf numFmtId="2" fontId="12" fillId="0" borderId="1" xfId="0" applyNumberFormat="1" applyFont="1" applyFill="1" applyBorder="1" applyAlignment="1" applyProtection="1">
      <alignment horizontal="center" vertical="top" wrapText="1"/>
      <protection locked="0"/>
    </xf>
    <xf numFmtId="47" fontId="12" fillId="0" borderId="1" xfId="0" applyNumberFormat="1" applyFont="1" applyFill="1" applyBorder="1" applyAlignment="1" applyProtection="1">
      <alignment horizontal="center" vertical="top" wrapText="1"/>
      <protection locked="0"/>
    </xf>
    <xf numFmtId="1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5" fillId="0" borderId="1" xfId="1" applyNumberFormat="1" applyFont="1" applyFill="1" applyBorder="1" applyAlignment="1" applyProtection="1">
      <alignment horizontal="center" vertical="top" wrapText="1"/>
      <protection locked="0"/>
    </xf>
    <xf numFmtId="0" fontId="12" fillId="3" borderId="1" xfId="2" applyNumberFormat="1" applyFont="1" applyFill="1" applyBorder="1" applyAlignment="1">
      <alignment horizontal="center" vertical="top" wrapText="1" shrinkToFit="1"/>
    </xf>
    <xf numFmtId="0" fontId="12" fillId="3" borderId="1" xfId="2" applyFont="1" applyFill="1" applyBorder="1" applyAlignment="1">
      <alignment horizontal="center" vertical="top" wrapText="1"/>
    </xf>
    <xf numFmtId="14" fontId="12" fillId="3" borderId="1" xfId="2" applyNumberFormat="1" applyFont="1" applyFill="1" applyBorder="1" applyAlignment="1">
      <alignment horizontal="center" vertical="top" wrapText="1"/>
    </xf>
    <xf numFmtId="0" fontId="12" fillId="3" borderId="1" xfId="2" applyNumberFormat="1" applyFont="1" applyFill="1" applyBorder="1" applyAlignment="1">
      <alignment horizontal="center" vertical="top" wrapText="1"/>
    </xf>
    <xf numFmtId="47" fontId="12" fillId="3" borderId="1" xfId="2" applyNumberFormat="1" applyFont="1" applyFill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center" vertical="top" wrapText="1" shrinkToFit="1"/>
    </xf>
    <xf numFmtId="0" fontId="12" fillId="0" borderId="1" xfId="0" applyNumberFormat="1" applyFont="1" applyBorder="1" applyAlignment="1">
      <alignment horizontal="center" vertical="top" wrapText="1"/>
    </xf>
    <xf numFmtId="14" fontId="12" fillId="0" borderId="1" xfId="0" applyNumberFormat="1" applyFont="1" applyBorder="1" applyAlignment="1">
      <alignment horizontal="center" vertical="top" wrapText="1"/>
    </xf>
    <xf numFmtId="47" fontId="12" fillId="0" borderId="1" xfId="0" applyNumberFormat="1" applyFont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0" fillId="3" borderId="1" xfId="0" applyNumberFormat="1" applyFont="1" applyFill="1" applyBorder="1" applyAlignment="1">
      <alignment horizontal="center" vertical="top" wrapText="1"/>
    </xf>
    <xf numFmtId="47" fontId="10" fillId="0" borderId="1" xfId="0" applyNumberFormat="1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47" fontId="12" fillId="8" borderId="1" xfId="0" applyNumberFormat="1" applyFont="1" applyFill="1" applyBorder="1" applyAlignment="1" applyProtection="1">
      <alignment horizontal="center" vertical="top" wrapText="1"/>
      <protection locked="0"/>
    </xf>
    <xf numFmtId="0" fontId="12" fillId="8" borderId="1" xfId="0" applyFont="1" applyFill="1" applyBorder="1" applyAlignment="1" applyProtection="1">
      <alignment horizontal="center" vertical="top" wrapText="1"/>
      <protection locked="0"/>
    </xf>
    <xf numFmtId="0" fontId="10" fillId="10" borderId="1" xfId="0" applyFont="1" applyFill="1" applyBorder="1" applyAlignment="1">
      <alignment horizontal="center" vertical="top" wrapText="1"/>
    </xf>
    <xf numFmtId="0" fontId="10" fillId="8" borderId="0" xfId="0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vertical="top" wrapText="1" shrinkToFit="1"/>
    </xf>
    <xf numFmtId="49" fontId="11" fillId="0" borderId="1" xfId="0" applyNumberFormat="1" applyFont="1" applyBorder="1" applyAlignment="1">
      <alignment horizontal="center" vertical="top" wrapText="1"/>
    </xf>
    <xf numFmtId="168" fontId="11" fillId="0" borderId="1" xfId="0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14" fontId="14" fillId="0" borderId="1" xfId="0" applyNumberFormat="1" applyFont="1" applyBorder="1" applyAlignment="1">
      <alignment horizontal="center" vertical="top" wrapText="1"/>
    </xf>
    <xf numFmtId="47" fontId="14" fillId="0" borderId="1" xfId="0" applyNumberFormat="1" applyFont="1" applyBorder="1" applyAlignment="1">
      <alignment horizontal="center" vertical="top" wrapText="1"/>
    </xf>
    <xf numFmtId="0" fontId="10" fillId="8" borderId="0" xfId="0" applyFont="1" applyFill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14" fontId="10" fillId="0" borderId="1" xfId="2" applyNumberFormat="1" applyFont="1" applyBorder="1" applyAlignment="1">
      <alignment horizontal="center" vertical="top" wrapText="1"/>
    </xf>
    <xf numFmtId="47" fontId="10" fillId="0" borderId="1" xfId="2" applyNumberFormat="1" applyFont="1" applyBorder="1" applyAlignment="1">
      <alignment horizontal="center" vertical="top" wrapText="1"/>
    </xf>
    <xf numFmtId="0" fontId="10" fillId="0" borderId="1" xfId="2" applyNumberFormat="1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14" fontId="14" fillId="0" borderId="1" xfId="2" applyNumberFormat="1" applyFont="1" applyFill="1" applyBorder="1" applyAlignment="1">
      <alignment horizontal="center" vertical="top" wrapText="1"/>
    </xf>
    <xf numFmtId="0" fontId="14" fillId="0" borderId="1" xfId="0" applyNumberFormat="1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4" fillId="0" borderId="1" xfId="2" applyFont="1" applyFill="1" applyBorder="1" applyAlignment="1">
      <alignment horizontal="center" vertical="top" wrapText="1"/>
    </xf>
    <xf numFmtId="47" fontId="10" fillId="0" borderId="1" xfId="2" applyNumberFormat="1" applyFont="1" applyFill="1" applyBorder="1" applyAlignment="1">
      <alignment horizontal="center" vertical="top" wrapText="1"/>
    </xf>
    <xf numFmtId="165" fontId="12" fillId="0" borderId="1" xfId="0" applyNumberFormat="1" applyFont="1" applyFill="1" applyBorder="1" applyAlignment="1" applyProtection="1">
      <alignment horizontal="center" vertical="top" wrapText="1"/>
      <protection locked="0"/>
    </xf>
    <xf numFmtId="14" fontId="12" fillId="0" borderId="1" xfId="0" applyNumberFormat="1" applyFont="1" applyFill="1" applyBorder="1" applyAlignment="1">
      <alignment horizontal="center" vertical="top" wrapText="1"/>
    </xf>
    <xf numFmtId="0" fontId="10" fillId="0" borderId="0" xfId="0" applyNumberFormat="1" applyFont="1" applyBorder="1" applyAlignment="1">
      <alignment horizontal="center" vertical="top" wrapText="1" shrinkToFit="1"/>
    </xf>
    <xf numFmtId="0" fontId="10" fillId="0" borderId="0" xfId="0" applyFont="1" applyFill="1" applyBorder="1" applyAlignment="1">
      <alignment horizontal="center" vertical="top" wrapText="1"/>
    </xf>
    <xf numFmtId="0" fontId="10" fillId="0" borderId="1" xfId="3" applyNumberFormat="1" applyFont="1" applyFill="1" applyBorder="1" applyAlignment="1">
      <alignment horizontal="center" vertical="top" wrapText="1"/>
    </xf>
    <xf numFmtId="14" fontId="10" fillId="0" borderId="1" xfId="3" applyNumberFormat="1" applyFont="1" applyFill="1" applyBorder="1" applyAlignment="1">
      <alignment horizontal="center" vertical="top" wrapText="1"/>
    </xf>
    <xf numFmtId="47" fontId="10" fillId="0" borderId="1" xfId="3" applyNumberFormat="1" applyFont="1" applyFill="1" applyBorder="1" applyAlignment="1">
      <alignment horizontal="center" vertical="top" wrapText="1"/>
    </xf>
    <xf numFmtId="0" fontId="10" fillId="1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left" vertical="top" wrapText="1"/>
    </xf>
    <xf numFmtId="0" fontId="10" fillId="0" borderId="1" xfId="0" applyNumberFormat="1" applyFont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2" applyFont="1" applyFill="1" applyBorder="1" applyAlignment="1">
      <alignment horizontal="left" vertical="top" wrapText="1"/>
    </xf>
    <xf numFmtId="14" fontId="14" fillId="0" borderId="1" xfId="2" applyNumberFormat="1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left" vertical="top" wrapText="1" shrinkToFit="1"/>
    </xf>
    <xf numFmtId="47" fontId="14" fillId="0" borderId="1" xfId="2" applyNumberFormat="1" applyFont="1" applyFill="1" applyBorder="1" applyAlignment="1">
      <alignment horizontal="center" vertical="center" wrapText="1"/>
    </xf>
    <xf numFmtId="47" fontId="10" fillId="0" borderId="1" xfId="0" applyNumberFormat="1" applyFont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2" fontId="14" fillId="0" borderId="1" xfId="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2" applyNumberFormat="1" applyFont="1" applyFill="1" applyBorder="1" applyAlignment="1">
      <alignment horizontal="left" vertical="top" wrapText="1"/>
    </xf>
    <xf numFmtId="49" fontId="12" fillId="0" borderId="1" xfId="0" applyNumberFormat="1" applyFont="1" applyBorder="1" applyAlignment="1">
      <alignment horizontal="center" vertical="top" wrapText="1"/>
    </xf>
    <xf numFmtId="0" fontId="12" fillId="0" borderId="1" xfId="0" applyNumberFormat="1" applyFont="1" applyBorder="1" applyAlignment="1">
      <alignment horizontal="left" vertical="top" wrapText="1"/>
    </xf>
    <xf numFmtId="0" fontId="14" fillId="8" borderId="1" xfId="0" applyNumberFormat="1" applyFont="1" applyFill="1" applyBorder="1" applyAlignment="1">
      <alignment horizontal="left" vertical="top" wrapText="1" shrinkToFit="1"/>
    </xf>
    <xf numFmtId="14" fontId="14" fillId="8" borderId="1" xfId="0" applyNumberFormat="1" applyFont="1" applyFill="1" applyBorder="1" applyAlignment="1">
      <alignment horizontal="center" vertical="top" wrapText="1" shrinkToFit="1"/>
    </xf>
    <xf numFmtId="0" fontId="10" fillId="8" borderId="1" xfId="0" applyNumberFormat="1" applyFont="1" applyFill="1" applyBorder="1" applyAlignment="1">
      <alignment horizontal="left" vertical="top" wrapText="1" shrinkToFit="1"/>
    </xf>
    <xf numFmtId="0" fontId="14" fillId="8" borderId="3" xfId="0" applyNumberFormat="1" applyFont="1" applyFill="1" applyBorder="1" applyAlignment="1">
      <alignment horizontal="left" vertical="top" wrapText="1" shrinkToFit="1"/>
    </xf>
    <xf numFmtId="49" fontId="11" fillId="0" borderId="1" xfId="0" applyNumberFormat="1" applyFont="1" applyBorder="1" applyAlignment="1">
      <alignment horizontal="left" vertical="top" wrapText="1"/>
    </xf>
    <xf numFmtId="0" fontId="11" fillId="0" borderId="1" xfId="0" applyNumberFormat="1" applyFont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 shrinkToFit="1"/>
    </xf>
    <xf numFmtId="49" fontId="10" fillId="0" borderId="1" xfId="0" applyNumberFormat="1" applyFont="1" applyBorder="1" applyAlignment="1">
      <alignment horizontal="left" vertical="top" wrapText="1"/>
    </xf>
    <xf numFmtId="0" fontId="14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/>
    </xf>
    <xf numFmtId="169" fontId="12" fillId="0" borderId="1" xfId="0" applyNumberFormat="1" applyFont="1" applyFill="1" applyBorder="1" applyAlignment="1">
      <alignment horizontal="left" vertical="top" wrapText="1" shrinkToFit="1"/>
    </xf>
    <xf numFmtId="2" fontId="12" fillId="0" borderId="1" xfId="0" applyNumberFormat="1" applyFont="1" applyFill="1" applyBorder="1" applyAlignment="1">
      <alignment horizontal="left" vertical="top" wrapText="1" shrinkToFit="1"/>
    </xf>
    <xf numFmtId="1" fontId="12" fillId="0" borderId="1" xfId="0" applyNumberFormat="1" applyFont="1" applyFill="1" applyBorder="1" applyAlignment="1">
      <alignment horizontal="left" vertical="top" wrapText="1" shrinkToFit="1"/>
    </xf>
    <xf numFmtId="0" fontId="11" fillId="0" borderId="1" xfId="0" applyFont="1" applyBorder="1" applyAlignment="1">
      <alignment horizontal="left" vertical="top" wrapText="1"/>
    </xf>
    <xf numFmtId="166" fontId="11" fillId="0" borderId="1" xfId="0" applyNumberFormat="1" applyFont="1" applyBorder="1" applyAlignment="1">
      <alignment horizontal="center" vertical="top" wrapText="1"/>
    </xf>
    <xf numFmtId="0" fontId="12" fillId="6" borderId="1" xfId="0" applyFont="1" applyFill="1" applyBorder="1" applyAlignment="1">
      <alignment horizontal="left" vertical="top" wrapText="1"/>
    </xf>
    <xf numFmtId="0" fontId="10" fillId="3" borderId="1" xfId="0" applyNumberFormat="1" applyFont="1" applyFill="1" applyBorder="1" applyAlignment="1">
      <alignment horizontal="left" vertical="top" wrapText="1" shrinkToFit="1"/>
    </xf>
    <xf numFmtId="0" fontId="10" fillId="0" borderId="0" xfId="0" applyNumberFormat="1" applyFont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1" xfId="0" applyNumberFormat="1" applyFont="1" applyFill="1" applyBorder="1" applyAlignment="1">
      <alignment horizontal="left" vertical="top" wrapText="1"/>
    </xf>
    <xf numFmtId="0" fontId="12" fillId="3" borderId="1" xfId="2" applyNumberFormat="1" applyFont="1" applyFill="1" applyBorder="1" applyAlignment="1">
      <alignment horizontal="left" vertical="top" wrapText="1" shrinkToFit="1"/>
    </xf>
    <xf numFmtId="0" fontId="12" fillId="3" borderId="1" xfId="2" applyNumberFormat="1" applyFont="1" applyFill="1" applyBorder="1" applyAlignment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10" fillId="0" borderId="1" xfId="3" applyNumberFormat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2" applyFont="1" applyFill="1" applyBorder="1" applyAlignment="1">
      <alignment horizontal="left" vertical="top" wrapText="1"/>
    </xf>
    <xf numFmtId="0" fontId="10" fillId="7" borderId="0" xfId="0" applyFont="1" applyFill="1" applyAlignment="1">
      <alignment horizontal="left" vertical="top" wrapText="1"/>
    </xf>
    <xf numFmtId="43" fontId="10" fillId="0" borderId="1" xfId="8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 wrapText="1" shrinkToFit="1"/>
    </xf>
    <xf numFmtId="0" fontId="12" fillId="0" borderId="1" xfId="0" applyFont="1" applyFill="1" applyBorder="1" applyAlignment="1" applyProtection="1">
      <alignment horizontal="left" vertical="top" wrapText="1"/>
      <protection locked="0"/>
    </xf>
    <xf numFmtId="0" fontId="14" fillId="0" borderId="1" xfId="0" applyNumberFormat="1" applyFont="1" applyFill="1" applyBorder="1" applyAlignment="1">
      <alignment horizontal="left" vertical="top" wrapText="1"/>
    </xf>
    <xf numFmtId="0" fontId="10" fillId="8" borderId="1" xfId="0" applyFont="1" applyFill="1" applyBorder="1" applyAlignment="1">
      <alignment horizontal="left" vertical="top" wrapText="1"/>
    </xf>
    <xf numFmtId="0" fontId="12" fillId="0" borderId="1" xfId="0" applyNumberFormat="1" applyFont="1" applyFill="1" applyBorder="1" applyAlignment="1">
      <alignment horizontal="left" vertical="top"/>
    </xf>
    <xf numFmtId="14" fontId="12" fillId="0" borderId="1" xfId="0" applyNumberFormat="1" applyFont="1" applyFill="1" applyBorder="1" applyAlignment="1">
      <alignment horizontal="center" vertical="top"/>
    </xf>
    <xf numFmtId="0" fontId="14" fillId="4" borderId="1" xfId="2" applyFont="1" applyFill="1" applyBorder="1" applyAlignment="1">
      <alignment horizontal="left" vertical="top" wrapText="1"/>
    </xf>
    <xf numFmtId="14" fontId="14" fillId="4" borderId="1" xfId="2" applyNumberFormat="1" applyFont="1" applyFill="1" applyBorder="1" applyAlignment="1">
      <alignment horizontal="center" vertical="top" wrapText="1"/>
    </xf>
    <xf numFmtId="0" fontId="15" fillId="0" borderId="1" xfId="1" applyFont="1" applyFill="1" applyBorder="1" applyAlignment="1" applyProtection="1">
      <alignment horizontal="left" vertical="top" wrapText="1"/>
      <protection locked="0"/>
    </xf>
    <xf numFmtId="2" fontId="12" fillId="0" borderId="1" xfId="0" applyNumberFormat="1" applyFont="1" applyFill="1" applyBorder="1" applyAlignment="1" applyProtection="1">
      <alignment horizontal="left" vertical="top" wrapText="1"/>
      <protection locked="0"/>
    </xf>
    <xf numFmtId="1" fontId="12" fillId="0" borderId="1" xfId="0" applyNumberFormat="1" applyFont="1" applyFill="1" applyBorder="1" applyAlignment="1" applyProtection="1">
      <alignment horizontal="left" vertical="top" wrapText="1"/>
      <protection locked="0"/>
    </xf>
    <xf numFmtId="0" fontId="15" fillId="0" borderId="1" xfId="1" applyNumberFormat="1" applyFont="1" applyFill="1" applyBorder="1" applyAlignment="1" applyProtection="1">
      <alignment horizontal="left" vertical="top" wrapText="1"/>
      <protection locked="0"/>
    </xf>
    <xf numFmtId="2" fontId="15" fillId="0" borderId="1" xfId="1" applyNumberFormat="1" applyFont="1" applyFill="1" applyBorder="1" applyAlignment="1" applyProtection="1">
      <alignment horizontal="left" vertical="top" wrapText="1"/>
      <protection locked="0"/>
    </xf>
    <xf numFmtId="2" fontId="10" fillId="0" borderId="1" xfId="0" applyNumberFormat="1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 shrinkToFit="1"/>
    </xf>
    <xf numFmtId="2" fontId="10" fillId="0" borderId="1" xfId="0" applyNumberFormat="1" applyFont="1" applyFill="1" applyBorder="1" applyAlignment="1">
      <alignment horizontal="left" vertical="top" wrapText="1"/>
    </xf>
    <xf numFmtId="0" fontId="12" fillId="0" borderId="1" xfId="2" applyFont="1" applyBorder="1" applyAlignment="1">
      <alignment horizontal="left" vertical="top" wrapText="1"/>
    </xf>
    <xf numFmtId="0" fontId="17" fillId="0" borderId="0" xfId="0" applyFont="1" applyFill="1" applyAlignment="1">
      <alignment horizontal="center" vertical="top" wrapText="1"/>
    </xf>
    <xf numFmtId="0" fontId="19" fillId="0" borderId="1" xfId="0" applyNumberFormat="1" applyFont="1" applyFill="1" applyBorder="1" applyAlignment="1">
      <alignment horizontal="center" vertical="top" wrapText="1" shrinkToFit="1"/>
    </xf>
    <xf numFmtId="0" fontId="19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2" fontId="19" fillId="0" borderId="1" xfId="0" applyNumberFormat="1" applyFont="1" applyFill="1" applyBorder="1" applyAlignment="1">
      <alignment horizontal="center" vertical="top" wrapText="1" shrinkToFit="1"/>
    </xf>
    <xf numFmtId="0" fontId="19" fillId="0" borderId="1" xfId="0" applyNumberFormat="1" applyFont="1" applyFill="1" applyBorder="1" applyAlignment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>
      <alignment horizontal="center" vertical="center" wrapText="1" shrinkToFit="1"/>
    </xf>
    <xf numFmtId="0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NumberFormat="1" applyFont="1" applyFill="1" applyBorder="1" applyAlignment="1">
      <alignment horizontal="center" vertical="top" wrapText="1" shrinkToFi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top" wrapText="1"/>
    </xf>
    <xf numFmtId="0" fontId="19" fillId="0" borderId="1" xfId="2" applyFont="1" applyFill="1" applyBorder="1" applyAlignment="1">
      <alignment horizontal="center" vertical="top" wrapText="1"/>
    </xf>
    <xf numFmtId="49" fontId="19" fillId="0" borderId="1" xfId="0" applyNumberFormat="1" applyFont="1" applyFill="1" applyBorder="1" applyAlignment="1">
      <alignment horizontal="center" vertical="top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 applyProtection="1">
      <alignment horizontal="center" vertical="top" wrapText="1"/>
      <protection locked="0"/>
    </xf>
    <xf numFmtId="0" fontId="20" fillId="0" borderId="1" xfId="0" applyNumberFormat="1" applyFont="1" applyFill="1" applyBorder="1" applyAlignment="1">
      <alignment horizontal="center" vertical="top" wrapText="1"/>
    </xf>
    <xf numFmtId="0" fontId="22" fillId="0" borderId="1" xfId="0" applyFont="1" applyFill="1" applyBorder="1" applyAlignment="1">
      <alignment horizontal="center" vertical="top" wrapText="1"/>
    </xf>
    <xf numFmtId="0" fontId="20" fillId="0" borderId="1" xfId="2" applyFont="1" applyFill="1" applyBorder="1" applyAlignment="1">
      <alignment horizontal="center" vertical="top" wrapText="1"/>
    </xf>
    <xf numFmtId="0" fontId="17" fillId="0" borderId="1" xfId="2" applyFont="1" applyFill="1" applyBorder="1" applyAlignment="1">
      <alignment horizontal="center" vertical="center" wrapText="1"/>
    </xf>
    <xf numFmtId="0" fontId="19" fillId="0" borderId="1" xfId="2" applyFont="1" applyFill="1" applyBorder="1" applyAlignment="1">
      <alignment horizontal="center" vertical="center" wrapText="1"/>
    </xf>
    <xf numFmtId="0" fontId="17" fillId="0" borderId="1" xfId="3" applyNumberFormat="1" applyFont="1" applyFill="1" applyBorder="1" applyAlignment="1">
      <alignment horizontal="center" vertical="top" wrapText="1"/>
    </xf>
    <xf numFmtId="0" fontId="17" fillId="0" borderId="1" xfId="3" applyNumberFormat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horizontal="left" vertical="top" wrapText="1"/>
    </xf>
    <xf numFmtId="49" fontId="19" fillId="0" borderId="1" xfId="2" applyNumberFormat="1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left" vertical="top" wrapText="1" shrinkToFit="1"/>
    </xf>
    <xf numFmtId="0" fontId="19" fillId="0" borderId="1" xfId="0" applyNumberFormat="1" applyFont="1" applyFill="1" applyBorder="1" applyAlignment="1">
      <alignment horizontal="left" vertical="top" wrapText="1"/>
    </xf>
    <xf numFmtId="0" fontId="17" fillId="0" borderId="1" xfId="0" applyNumberFormat="1" applyFont="1" applyFill="1" applyBorder="1" applyAlignment="1">
      <alignment horizontal="left" vertical="top" wrapText="1"/>
    </xf>
    <xf numFmtId="0" fontId="17" fillId="0" borderId="1" xfId="3" applyNumberFormat="1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19" fillId="0" borderId="1" xfId="2" applyFont="1" applyFill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horizontal="left" vertical="top" wrapText="1" shrinkToFit="1"/>
    </xf>
    <xf numFmtId="0" fontId="19" fillId="0" borderId="1" xfId="0" applyFont="1" applyFill="1" applyBorder="1" applyAlignment="1" applyProtection="1">
      <alignment horizontal="left" vertical="top" wrapText="1"/>
      <protection locked="0"/>
    </xf>
    <xf numFmtId="0" fontId="20" fillId="0" borderId="1" xfId="0" applyNumberFormat="1" applyFont="1" applyFill="1" applyBorder="1" applyAlignment="1">
      <alignment horizontal="left" vertical="top" wrapText="1"/>
    </xf>
    <xf numFmtId="0" fontId="19" fillId="0" borderId="1" xfId="0" applyNumberFormat="1" applyFont="1" applyFill="1" applyBorder="1" applyAlignment="1">
      <alignment horizontal="left" vertical="top"/>
    </xf>
    <xf numFmtId="0" fontId="21" fillId="0" borderId="1" xfId="1" applyFont="1" applyFill="1" applyBorder="1" applyAlignment="1" applyProtection="1">
      <alignment horizontal="left" vertical="top" wrapText="1"/>
      <protection locked="0"/>
    </xf>
    <xf numFmtId="0" fontId="17" fillId="0" borderId="0" xfId="0" applyNumberFormat="1" applyFont="1" applyFill="1" applyBorder="1" applyAlignment="1">
      <alignment horizontal="center" vertical="top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 wrapText="1"/>
    </xf>
    <xf numFmtId="0" fontId="19" fillId="0" borderId="5" xfId="0" applyNumberFormat="1" applyFont="1" applyFill="1" applyBorder="1" applyAlignment="1">
      <alignment horizontal="left" vertical="top" wrapText="1"/>
    </xf>
    <xf numFmtId="0" fontId="17" fillId="0" borderId="6" xfId="0" applyFont="1" applyFill="1" applyBorder="1" applyAlignment="1">
      <alignment horizontal="left" vertical="top" wrapText="1"/>
    </xf>
    <xf numFmtId="0" fontId="17" fillId="0" borderId="6" xfId="3" applyNumberFormat="1" applyFont="1" applyFill="1" applyBorder="1" applyAlignment="1">
      <alignment horizontal="left" vertical="top" wrapText="1"/>
    </xf>
    <xf numFmtId="0" fontId="20" fillId="0" borderId="1" xfId="0" applyNumberFormat="1" applyFont="1" applyFill="1" applyBorder="1" applyAlignment="1">
      <alignment horizontal="left" vertical="top" wrapText="1" shrinkToFit="1"/>
    </xf>
    <xf numFmtId="0" fontId="17" fillId="0" borderId="5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top" wrapText="1"/>
    </xf>
    <xf numFmtId="0" fontId="17" fillId="0" borderId="8" xfId="0" applyFont="1" applyFill="1" applyBorder="1" applyAlignment="1">
      <alignment horizontal="left" vertical="top" wrapText="1"/>
    </xf>
    <xf numFmtId="0" fontId="18" fillId="0" borderId="1" xfId="0" applyNumberFormat="1" applyFont="1" applyFill="1" applyBorder="1" applyAlignment="1">
      <alignment horizontal="center" vertical="top" wrapText="1"/>
    </xf>
    <xf numFmtId="0" fontId="19" fillId="0" borderId="1" xfId="2" applyNumberFormat="1" applyFont="1" applyFill="1" applyBorder="1" applyAlignment="1">
      <alignment horizontal="center" vertical="top" wrapText="1" shrinkToFit="1"/>
    </xf>
    <xf numFmtId="0" fontId="19" fillId="0" borderId="1" xfId="2" applyNumberFormat="1" applyFont="1" applyFill="1" applyBorder="1" applyAlignment="1">
      <alignment horizontal="center" vertical="top" wrapText="1"/>
    </xf>
    <xf numFmtId="49" fontId="18" fillId="0" borderId="1" xfId="0" applyNumberFormat="1" applyFont="1" applyFill="1" applyBorder="1" applyAlignment="1">
      <alignment horizontal="center" vertical="top" wrapText="1"/>
    </xf>
    <xf numFmtId="2" fontId="17" fillId="0" borderId="1" xfId="0" applyNumberFormat="1" applyFont="1" applyFill="1" applyBorder="1" applyAlignment="1">
      <alignment horizontal="center" vertical="top" wrapText="1"/>
    </xf>
    <xf numFmtId="0" fontId="19" fillId="0" borderId="1" xfId="2" applyNumberFormat="1" applyFont="1" applyFill="1" applyBorder="1" applyAlignment="1">
      <alignment horizontal="left" vertical="top" wrapText="1" shrinkToFit="1"/>
    </xf>
    <xf numFmtId="0" fontId="19" fillId="0" borderId="1" xfId="2" applyNumberFormat="1" applyFont="1" applyFill="1" applyBorder="1" applyAlignment="1">
      <alignment horizontal="left" vertical="top" wrapText="1"/>
    </xf>
    <xf numFmtId="0" fontId="18" fillId="0" borderId="1" xfId="0" applyNumberFormat="1" applyFont="1" applyFill="1" applyBorder="1" applyAlignment="1">
      <alignment horizontal="left" vertical="top" wrapText="1"/>
    </xf>
    <xf numFmtId="49" fontId="17" fillId="0" borderId="1" xfId="0" applyNumberFormat="1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left" vertical="top" wrapText="1"/>
    </xf>
    <xf numFmtId="0" fontId="17" fillId="0" borderId="9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</cellXfs>
  <cellStyles count="14">
    <cellStyle name="TableStyleLight1" xfId="9"/>
    <cellStyle name="Вывод" xfId="1" builtinId="21"/>
    <cellStyle name="Денежный" xfId="12"/>
    <cellStyle name="Денежный [0]" xfId="13"/>
    <cellStyle name="Обычный" xfId="0" builtinId="0"/>
    <cellStyle name="Обычный 2" xfId="2"/>
    <cellStyle name="Обычный 2 2" xfId="7"/>
    <cellStyle name="Обычный 3" xfId="3"/>
    <cellStyle name="Обычный 3 2" xfId="10"/>
    <cellStyle name="Обычный 5" xfId="4"/>
    <cellStyle name="Обычный 6" xfId="5"/>
    <cellStyle name="Обычный 7" xfId="6"/>
    <cellStyle name="Финансовый" xfId="8" builtinId="3"/>
    <cellStyle name="Финансовый [0]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view="pageBreakPreview" zoomScale="40" zoomScaleNormal="90" zoomScaleSheetLayoutView="40" workbookViewId="0">
      <pane ySplit="2" topLeftCell="A3" activePane="bottomLeft" state="frozen"/>
      <selection activeCell="B1" sqref="B1"/>
      <selection pane="bottomLeft" activeCell="P6" sqref="P6"/>
    </sheetView>
  </sheetViews>
  <sheetFormatPr defaultColWidth="9.140625" defaultRowHeight="23.25" x14ac:dyDescent="0.25"/>
  <cols>
    <col min="1" max="1" width="7.140625" style="176" customWidth="1"/>
    <col min="2" max="2" width="18" style="176" customWidth="1"/>
    <col min="3" max="3" width="43.42578125" style="176" customWidth="1"/>
    <col min="4" max="4" width="14.28515625" style="176" customWidth="1"/>
    <col min="5" max="5" width="18.7109375" style="176" customWidth="1"/>
    <col min="6" max="6" width="37.7109375" style="176" bestFit="1" customWidth="1"/>
    <col min="7" max="16384" width="9.140625" style="176"/>
  </cols>
  <sheetData>
    <row r="1" spans="1:6" x14ac:dyDescent="0.25">
      <c r="A1" s="246" t="s">
        <v>591</v>
      </c>
      <c r="B1" s="246"/>
      <c r="C1" s="246"/>
      <c r="D1" s="246"/>
      <c r="E1" s="246"/>
      <c r="F1" s="246"/>
    </row>
    <row r="2" spans="1:6" ht="69.75" x14ac:dyDescent="0.25">
      <c r="A2" s="185" t="s">
        <v>45</v>
      </c>
      <c r="B2" s="185" t="s">
        <v>143</v>
      </c>
      <c r="C2" s="185" t="s">
        <v>46</v>
      </c>
      <c r="D2" s="185" t="s">
        <v>47</v>
      </c>
      <c r="E2" s="185" t="s">
        <v>49</v>
      </c>
      <c r="F2" s="185" t="s">
        <v>590</v>
      </c>
    </row>
    <row r="3" spans="1:6" ht="116.25" x14ac:dyDescent="0.25">
      <c r="A3" s="224">
        <v>1</v>
      </c>
      <c r="B3" s="185" t="s">
        <v>349</v>
      </c>
      <c r="C3" s="184" t="s">
        <v>357</v>
      </c>
      <c r="D3" s="185" t="s">
        <v>367</v>
      </c>
      <c r="E3" s="186">
        <v>11</v>
      </c>
      <c r="F3" s="184" t="s">
        <v>598</v>
      </c>
    </row>
    <row r="4" spans="1:6" ht="116.25" x14ac:dyDescent="0.25">
      <c r="A4" s="224">
        <v>2</v>
      </c>
      <c r="B4" s="185" t="s">
        <v>349</v>
      </c>
      <c r="C4" s="184" t="s">
        <v>553</v>
      </c>
      <c r="D4" s="185" t="s">
        <v>364</v>
      </c>
      <c r="E4" s="183">
        <v>9</v>
      </c>
      <c r="F4" s="184" t="s">
        <v>599</v>
      </c>
    </row>
    <row r="5" spans="1:6" ht="139.5" x14ac:dyDescent="0.25">
      <c r="A5" s="224">
        <v>3</v>
      </c>
      <c r="B5" s="196" t="s">
        <v>323</v>
      </c>
      <c r="C5" s="196" t="s">
        <v>326</v>
      </c>
      <c r="D5" s="197" t="s">
        <v>324</v>
      </c>
      <c r="E5" s="182">
        <v>11</v>
      </c>
      <c r="F5" s="184" t="s">
        <v>599</v>
      </c>
    </row>
    <row r="6" spans="1:6" ht="209.25" x14ac:dyDescent="0.25">
      <c r="A6" s="224">
        <v>4</v>
      </c>
      <c r="B6" s="184" t="s">
        <v>389</v>
      </c>
      <c r="C6" s="177" t="s">
        <v>422</v>
      </c>
      <c r="D6" s="195" t="s">
        <v>393</v>
      </c>
      <c r="E6" s="186">
        <v>9</v>
      </c>
      <c r="F6" s="184" t="s">
        <v>599</v>
      </c>
    </row>
    <row r="7" spans="1:6" ht="162.75" x14ac:dyDescent="0.25">
      <c r="A7" s="224">
        <v>5</v>
      </c>
      <c r="B7" s="177" t="s">
        <v>389</v>
      </c>
      <c r="C7" s="177" t="s">
        <v>435</v>
      </c>
      <c r="D7" s="177" t="s">
        <v>392</v>
      </c>
      <c r="E7" s="178">
        <v>11</v>
      </c>
      <c r="F7" s="184" t="s">
        <v>599</v>
      </c>
    </row>
    <row r="8" spans="1:6" ht="162.75" x14ac:dyDescent="0.25">
      <c r="A8" s="224">
        <v>6</v>
      </c>
      <c r="B8" s="195" t="s">
        <v>463</v>
      </c>
      <c r="C8" s="195" t="s">
        <v>502</v>
      </c>
      <c r="D8" s="195" t="s">
        <v>278</v>
      </c>
      <c r="E8" s="179">
        <v>9</v>
      </c>
      <c r="F8" s="184" t="s">
        <v>599</v>
      </c>
    </row>
    <row r="9" spans="1:6" ht="186" x14ac:dyDescent="0.25">
      <c r="A9" s="224">
        <v>7</v>
      </c>
      <c r="B9" s="185" t="s">
        <v>349</v>
      </c>
      <c r="C9" s="184" t="s">
        <v>352</v>
      </c>
      <c r="D9" s="185" t="s">
        <v>153</v>
      </c>
      <c r="E9" s="183">
        <v>9</v>
      </c>
      <c r="F9" s="184" t="s">
        <v>599</v>
      </c>
    </row>
    <row r="10" spans="1:6" ht="209.25" x14ac:dyDescent="0.25">
      <c r="A10" s="224">
        <v>8</v>
      </c>
      <c r="B10" s="177" t="s">
        <v>389</v>
      </c>
      <c r="C10" s="177" t="s">
        <v>422</v>
      </c>
      <c r="D10" s="177" t="s">
        <v>394</v>
      </c>
      <c r="E10" s="178">
        <v>11</v>
      </c>
      <c r="F10" s="184" t="s">
        <v>599</v>
      </c>
    </row>
    <row r="11" spans="1:6" ht="139.5" x14ac:dyDescent="0.25">
      <c r="A11" s="224">
        <v>9</v>
      </c>
      <c r="B11" s="196" t="s">
        <v>323</v>
      </c>
      <c r="C11" s="196" t="s">
        <v>326</v>
      </c>
      <c r="D11" s="197" t="s">
        <v>174</v>
      </c>
      <c r="E11" s="182">
        <v>10</v>
      </c>
      <c r="F11" s="184" t="s">
        <v>599</v>
      </c>
    </row>
    <row r="12" spans="1:6" ht="186" x14ac:dyDescent="0.25">
      <c r="A12" s="224">
        <v>10</v>
      </c>
      <c r="B12" s="184" t="s">
        <v>208</v>
      </c>
      <c r="C12" s="233" t="s">
        <v>501</v>
      </c>
      <c r="D12" s="185" t="s">
        <v>223</v>
      </c>
      <c r="E12" s="183">
        <v>11</v>
      </c>
      <c r="F12" s="184" t="s">
        <v>599</v>
      </c>
    </row>
    <row r="13" spans="1:6" ht="93" x14ac:dyDescent="0.25">
      <c r="A13" s="224">
        <v>11</v>
      </c>
      <c r="B13" s="185" t="s">
        <v>229</v>
      </c>
      <c r="C13" s="185" t="s">
        <v>486</v>
      </c>
      <c r="D13" s="185" t="s">
        <v>6</v>
      </c>
      <c r="E13" s="183">
        <v>10</v>
      </c>
      <c r="F13" s="184" t="s">
        <v>599</v>
      </c>
    </row>
    <row r="14" spans="1:6" ht="162.75" x14ac:dyDescent="0.25">
      <c r="A14" s="224">
        <v>12</v>
      </c>
      <c r="B14" s="177" t="s">
        <v>270</v>
      </c>
      <c r="C14" s="177" t="s">
        <v>548</v>
      </c>
      <c r="D14" s="177" t="s">
        <v>362</v>
      </c>
      <c r="E14" s="178">
        <v>10</v>
      </c>
      <c r="F14" s="184" t="s">
        <v>599</v>
      </c>
    </row>
    <row r="15" spans="1:6" ht="186" x14ac:dyDescent="0.25">
      <c r="A15" s="224">
        <v>13</v>
      </c>
      <c r="B15" s="185" t="s">
        <v>349</v>
      </c>
      <c r="C15" s="184" t="s">
        <v>352</v>
      </c>
      <c r="D15" s="185" t="s">
        <v>369</v>
      </c>
      <c r="E15" s="186">
        <v>11</v>
      </c>
      <c r="F15" s="184" t="s">
        <v>599</v>
      </c>
    </row>
    <row r="16" spans="1:6" ht="139.5" x14ac:dyDescent="0.25">
      <c r="A16" s="224">
        <v>14</v>
      </c>
      <c r="B16" s="185" t="s">
        <v>349</v>
      </c>
      <c r="C16" s="184" t="s">
        <v>554</v>
      </c>
      <c r="D16" s="185" t="s">
        <v>365</v>
      </c>
      <c r="E16" s="186">
        <v>10</v>
      </c>
      <c r="F16" s="184" t="s">
        <v>599</v>
      </c>
    </row>
    <row r="17" spans="1:6" ht="139.5" x14ac:dyDescent="0.25">
      <c r="A17" s="224">
        <v>15</v>
      </c>
      <c r="B17" s="185" t="s">
        <v>175</v>
      </c>
      <c r="C17" s="188" t="s">
        <v>509</v>
      </c>
      <c r="D17" s="188" t="s">
        <v>179</v>
      </c>
      <c r="E17" s="202">
        <v>11</v>
      </c>
      <c r="F17" s="184" t="s">
        <v>599</v>
      </c>
    </row>
    <row r="18" spans="1:6" ht="162.75" x14ac:dyDescent="0.25">
      <c r="A18" s="224">
        <v>16</v>
      </c>
      <c r="B18" s="185" t="s">
        <v>229</v>
      </c>
      <c r="C18" s="185" t="s">
        <v>544</v>
      </c>
      <c r="D18" s="185" t="s">
        <v>242</v>
      </c>
      <c r="E18" s="183">
        <v>11</v>
      </c>
      <c r="F18" s="184" t="s">
        <v>599</v>
      </c>
    </row>
    <row r="19" spans="1:6" ht="93" x14ac:dyDescent="0.25">
      <c r="A19" s="224">
        <v>17</v>
      </c>
      <c r="B19" s="185" t="s">
        <v>234</v>
      </c>
      <c r="C19" s="185" t="s">
        <v>486</v>
      </c>
      <c r="D19" s="188" t="s">
        <v>238</v>
      </c>
      <c r="E19" s="202">
        <v>9</v>
      </c>
      <c r="F19" s="184" t="s">
        <v>599</v>
      </c>
    </row>
    <row r="20" spans="1:6" ht="116.25" x14ac:dyDescent="0.25">
      <c r="A20" s="224">
        <v>18</v>
      </c>
      <c r="B20" s="195" t="s">
        <v>463</v>
      </c>
      <c r="C20" s="195" t="s">
        <v>589</v>
      </c>
      <c r="D20" s="195" t="s">
        <v>318</v>
      </c>
      <c r="E20" s="179">
        <v>11</v>
      </c>
      <c r="F20" s="184" t="s">
        <v>599</v>
      </c>
    </row>
    <row r="21" spans="1:6" ht="93" x14ac:dyDescent="0.25">
      <c r="A21" s="224">
        <v>19</v>
      </c>
      <c r="B21" s="187" t="s">
        <v>404</v>
      </c>
      <c r="C21" s="188" t="s">
        <v>507</v>
      </c>
      <c r="D21" s="189" t="s">
        <v>363</v>
      </c>
      <c r="E21" s="190" t="s">
        <v>557</v>
      </c>
      <c r="F21" s="184" t="s">
        <v>599</v>
      </c>
    </row>
    <row r="22" spans="1:6" ht="116.25" x14ac:dyDescent="0.25">
      <c r="A22" s="224">
        <v>20</v>
      </c>
      <c r="B22" s="177" t="s">
        <v>229</v>
      </c>
      <c r="C22" s="177" t="s">
        <v>516</v>
      </c>
      <c r="D22" s="181" t="s">
        <v>240</v>
      </c>
      <c r="E22" s="191">
        <v>10</v>
      </c>
      <c r="F22" s="184" t="s">
        <v>599</v>
      </c>
    </row>
    <row r="23" spans="1:6" ht="69.75" x14ac:dyDescent="0.25">
      <c r="A23" s="224">
        <v>21</v>
      </c>
      <c r="B23" s="195" t="s">
        <v>10</v>
      </c>
      <c r="C23" s="195" t="s">
        <v>505</v>
      </c>
      <c r="D23" s="195" t="s">
        <v>479</v>
      </c>
      <c r="E23" s="179">
        <v>9</v>
      </c>
      <c r="F23" s="184" t="s">
        <v>599</v>
      </c>
    </row>
    <row r="24" spans="1:6" ht="116.25" x14ac:dyDescent="0.25">
      <c r="A24" s="224">
        <v>22</v>
      </c>
      <c r="B24" s="195" t="s">
        <v>5</v>
      </c>
      <c r="C24" s="195" t="s">
        <v>563</v>
      </c>
      <c r="D24" s="195" t="s">
        <v>564</v>
      </c>
      <c r="E24" s="179">
        <v>11</v>
      </c>
      <c r="F24" s="184" t="s">
        <v>599</v>
      </c>
    </row>
    <row r="25" spans="1:6" ht="139.5" x14ac:dyDescent="0.25">
      <c r="A25" s="224">
        <v>23</v>
      </c>
      <c r="B25" s="196" t="s">
        <v>323</v>
      </c>
      <c r="C25" s="196" t="s">
        <v>326</v>
      </c>
      <c r="D25" s="197" t="s">
        <v>331</v>
      </c>
      <c r="E25" s="182">
        <v>9</v>
      </c>
      <c r="F25" s="184" t="s">
        <v>599</v>
      </c>
    </row>
    <row r="26" spans="1:6" ht="93" x14ac:dyDescent="0.25">
      <c r="A26" s="224">
        <v>24</v>
      </c>
      <c r="B26" s="195" t="s">
        <v>5</v>
      </c>
      <c r="C26" s="195" t="s">
        <v>491</v>
      </c>
      <c r="D26" s="195" t="s">
        <v>108</v>
      </c>
      <c r="E26" s="179">
        <v>11</v>
      </c>
      <c r="F26" s="184" t="s">
        <v>599</v>
      </c>
    </row>
    <row r="27" spans="1:6" ht="186" x14ac:dyDescent="0.25">
      <c r="A27" s="224">
        <v>25</v>
      </c>
      <c r="B27" s="177" t="s">
        <v>208</v>
      </c>
      <c r="C27" s="177" t="s">
        <v>439</v>
      </c>
      <c r="D27" s="177" t="s">
        <v>153</v>
      </c>
      <c r="E27" s="178">
        <v>10</v>
      </c>
      <c r="F27" s="184" t="s">
        <v>599</v>
      </c>
    </row>
    <row r="28" spans="1:6" ht="93" x14ac:dyDescent="0.25">
      <c r="A28" s="224">
        <v>26</v>
      </c>
      <c r="B28" s="177" t="s">
        <v>562</v>
      </c>
      <c r="C28" s="177" t="s">
        <v>429</v>
      </c>
      <c r="D28" s="177" t="s">
        <v>430</v>
      </c>
      <c r="E28" s="178">
        <v>11</v>
      </c>
      <c r="F28" s="180"/>
    </row>
    <row r="29" spans="1:6" ht="116.25" x14ac:dyDescent="0.25">
      <c r="A29" s="224">
        <v>27</v>
      </c>
      <c r="B29" s="185" t="s">
        <v>349</v>
      </c>
      <c r="C29" s="184" t="s">
        <v>553</v>
      </c>
      <c r="D29" s="185" t="s">
        <v>244</v>
      </c>
      <c r="E29" s="183">
        <v>9</v>
      </c>
      <c r="F29" s="184"/>
    </row>
    <row r="30" spans="1:6" ht="186" x14ac:dyDescent="0.25">
      <c r="A30" s="224">
        <v>28</v>
      </c>
      <c r="B30" s="195" t="s">
        <v>10</v>
      </c>
      <c r="C30" s="195" t="s">
        <v>520</v>
      </c>
      <c r="D30" s="195" t="s">
        <v>450</v>
      </c>
      <c r="E30" s="179">
        <v>9</v>
      </c>
      <c r="F30" s="195"/>
    </row>
    <row r="31" spans="1:6" ht="116.25" x14ac:dyDescent="0.25">
      <c r="A31" s="224">
        <v>29</v>
      </c>
      <c r="B31" s="177" t="s">
        <v>283</v>
      </c>
      <c r="C31" s="177" t="s">
        <v>444</v>
      </c>
      <c r="D31" s="177" t="s">
        <v>102</v>
      </c>
      <c r="E31" s="178">
        <v>11</v>
      </c>
      <c r="F31" s="180"/>
    </row>
    <row r="32" spans="1:6" ht="116.25" x14ac:dyDescent="0.25">
      <c r="A32" s="224">
        <v>30</v>
      </c>
      <c r="B32" s="185" t="s">
        <v>349</v>
      </c>
      <c r="C32" s="184" t="s">
        <v>553</v>
      </c>
      <c r="D32" s="185" t="s">
        <v>221</v>
      </c>
      <c r="E32" s="183">
        <v>9</v>
      </c>
      <c r="F32" s="184"/>
    </row>
    <row r="33" spans="1:6" ht="186" x14ac:dyDescent="0.25">
      <c r="A33" s="224">
        <v>31</v>
      </c>
      <c r="B33" s="184" t="s">
        <v>312</v>
      </c>
      <c r="C33" s="185" t="s">
        <v>313</v>
      </c>
      <c r="D33" s="184" t="s">
        <v>322</v>
      </c>
      <c r="E33" s="186">
        <v>9</v>
      </c>
      <c r="F33" s="184"/>
    </row>
    <row r="34" spans="1:6" ht="186" x14ac:dyDescent="0.25">
      <c r="A34" s="224">
        <v>32</v>
      </c>
      <c r="B34" s="185" t="s">
        <v>349</v>
      </c>
      <c r="C34" s="184" t="s">
        <v>352</v>
      </c>
      <c r="D34" s="185" t="s">
        <v>361</v>
      </c>
      <c r="E34" s="186">
        <v>11</v>
      </c>
      <c r="F34" s="184"/>
    </row>
    <row r="35" spans="1:6" ht="116.25" x14ac:dyDescent="0.25">
      <c r="A35" s="224">
        <v>33</v>
      </c>
      <c r="B35" s="198" t="s">
        <v>283</v>
      </c>
      <c r="C35" s="187" t="s">
        <v>485</v>
      </c>
      <c r="D35" s="198" t="s">
        <v>285</v>
      </c>
      <c r="E35" s="192">
        <v>10</v>
      </c>
      <c r="F35" s="198"/>
    </row>
    <row r="36" spans="1:6" ht="139.5" x14ac:dyDescent="0.25">
      <c r="A36" s="224">
        <v>34</v>
      </c>
      <c r="B36" s="199" t="s">
        <v>198</v>
      </c>
      <c r="C36" s="188" t="s">
        <v>500</v>
      </c>
      <c r="D36" s="200" t="s">
        <v>202</v>
      </c>
      <c r="E36" s="201">
        <v>11</v>
      </c>
      <c r="F36" s="195"/>
    </row>
    <row r="37" spans="1:6" ht="116.25" x14ac:dyDescent="0.25">
      <c r="A37" s="224">
        <v>35</v>
      </c>
      <c r="B37" s="177" t="s">
        <v>280</v>
      </c>
      <c r="C37" s="177" t="s">
        <v>433</v>
      </c>
      <c r="D37" s="177" t="s">
        <v>43</v>
      </c>
      <c r="E37" s="178">
        <v>11</v>
      </c>
      <c r="F37" s="180"/>
    </row>
    <row r="38" spans="1:6" ht="69.75" x14ac:dyDescent="0.25">
      <c r="A38" s="224">
        <v>36</v>
      </c>
      <c r="B38" s="195" t="s">
        <v>2</v>
      </c>
      <c r="C38" s="195" t="s">
        <v>493</v>
      </c>
      <c r="D38" s="195" t="s">
        <v>99</v>
      </c>
      <c r="E38" s="179">
        <v>10</v>
      </c>
      <c r="F38" s="195"/>
    </row>
    <row r="39" spans="1:6" ht="162.75" x14ac:dyDescent="0.25">
      <c r="A39" s="224">
        <v>37</v>
      </c>
      <c r="B39" s="195" t="s">
        <v>384</v>
      </c>
      <c r="C39" s="184" t="s">
        <v>484</v>
      </c>
      <c r="D39" s="195" t="s">
        <v>386</v>
      </c>
      <c r="E39" s="179">
        <v>10</v>
      </c>
      <c r="F39" s="184"/>
    </row>
    <row r="40" spans="1:6" ht="69.75" x14ac:dyDescent="0.25">
      <c r="A40" s="224">
        <v>38</v>
      </c>
      <c r="B40" s="195" t="s">
        <v>2</v>
      </c>
      <c r="C40" s="195" t="s">
        <v>522</v>
      </c>
      <c r="D40" s="195" t="s">
        <v>106</v>
      </c>
      <c r="E40" s="179">
        <v>10</v>
      </c>
      <c r="F40" s="195"/>
    </row>
    <row r="41" spans="1:6" ht="139.5" x14ac:dyDescent="0.25">
      <c r="A41" s="224">
        <v>39</v>
      </c>
      <c r="B41" s="234" t="s">
        <v>303</v>
      </c>
      <c r="C41" s="234" t="s">
        <v>304</v>
      </c>
      <c r="D41" s="188" t="s">
        <v>306</v>
      </c>
      <c r="E41" s="179">
        <v>10</v>
      </c>
      <c r="F41" s="235"/>
    </row>
    <row r="42" spans="1:6" ht="139.5" x14ac:dyDescent="0.25">
      <c r="A42" s="224">
        <v>40</v>
      </c>
      <c r="B42" s="185" t="s">
        <v>308</v>
      </c>
      <c r="C42" s="185" t="s">
        <v>519</v>
      </c>
      <c r="D42" s="185" t="s">
        <v>13</v>
      </c>
      <c r="E42" s="183">
        <v>10</v>
      </c>
      <c r="F42" s="185"/>
    </row>
    <row r="43" spans="1:6" ht="116.25" x14ac:dyDescent="0.25">
      <c r="A43" s="224">
        <v>41</v>
      </c>
      <c r="B43" s="177" t="s">
        <v>280</v>
      </c>
      <c r="C43" s="177" t="s">
        <v>442</v>
      </c>
      <c r="D43" s="177" t="s">
        <v>281</v>
      </c>
      <c r="E43" s="178">
        <v>10</v>
      </c>
      <c r="F43" s="180"/>
    </row>
    <row r="44" spans="1:6" ht="162.75" x14ac:dyDescent="0.25">
      <c r="A44" s="224">
        <v>42</v>
      </c>
      <c r="B44" s="195" t="s">
        <v>10</v>
      </c>
      <c r="C44" s="195" t="s">
        <v>492</v>
      </c>
      <c r="D44" s="195" t="s">
        <v>115</v>
      </c>
      <c r="E44" s="179">
        <v>11</v>
      </c>
      <c r="F44" s="195"/>
    </row>
    <row r="45" spans="1:6" ht="116.25" x14ac:dyDescent="0.25">
      <c r="A45" s="224">
        <v>43</v>
      </c>
      <c r="B45" s="195" t="s">
        <v>384</v>
      </c>
      <c r="C45" s="185" t="s">
        <v>483</v>
      </c>
      <c r="D45" s="195" t="s">
        <v>222</v>
      </c>
      <c r="E45" s="179">
        <v>11</v>
      </c>
      <c r="F45" s="184"/>
    </row>
    <row r="46" spans="1:6" ht="186" x14ac:dyDescent="0.25">
      <c r="A46" s="224">
        <v>44</v>
      </c>
      <c r="B46" s="224" t="s">
        <v>263</v>
      </c>
      <c r="C46" s="187" t="s">
        <v>547</v>
      </c>
      <c r="D46" s="187" t="s">
        <v>266</v>
      </c>
      <c r="E46" s="194">
        <v>11</v>
      </c>
      <c r="F46" s="187"/>
    </row>
    <row r="47" spans="1:6" ht="162.75" x14ac:dyDescent="0.25">
      <c r="A47" s="224">
        <v>45</v>
      </c>
      <c r="B47" s="177" t="s">
        <v>292</v>
      </c>
      <c r="C47" s="177" t="s">
        <v>293</v>
      </c>
      <c r="D47" s="181" t="s">
        <v>297</v>
      </c>
      <c r="E47" s="191">
        <v>10</v>
      </c>
      <c r="F47" s="181"/>
    </row>
    <row r="48" spans="1:6" ht="139.5" x14ac:dyDescent="0.25">
      <c r="A48" s="224">
        <v>46</v>
      </c>
      <c r="B48" s="195" t="s">
        <v>397</v>
      </c>
      <c r="C48" s="203" t="s">
        <v>506</v>
      </c>
      <c r="D48" s="203" t="s">
        <v>400</v>
      </c>
      <c r="E48" s="204">
        <v>9</v>
      </c>
      <c r="F48" s="203"/>
    </row>
    <row r="49" spans="1:6" ht="139.5" x14ac:dyDescent="0.25">
      <c r="A49" s="224">
        <v>47</v>
      </c>
      <c r="B49" s="196" t="s">
        <v>276</v>
      </c>
      <c r="C49" s="184" t="s">
        <v>490</v>
      </c>
      <c r="D49" s="233" t="s">
        <v>268</v>
      </c>
      <c r="E49" s="193">
        <v>9</v>
      </c>
      <c r="F49" s="233"/>
    </row>
    <row r="50" spans="1:6" ht="139.5" x14ac:dyDescent="0.25">
      <c r="A50" s="224">
        <v>48</v>
      </c>
      <c r="B50" s="185" t="s">
        <v>159</v>
      </c>
      <c r="C50" s="195" t="s">
        <v>539</v>
      </c>
      <c r="D50" s="185" t="s">
        <v>171</v>
      </c>
      <c r="E50" s="183">
        <v>9</v>
      </c>
      <c r="F50" s="185"/>
    </row>
    <row r="51" spans="1:6" ht="139.5" x14ac:dyDescent="0.25">
      <c r="A51" s="224">
        <v>49</v>
      </c>
      <c r="B51" s="185" t="s">
        <v>332</v>
      </c>
      <c r="C51" s="185" t="s">
        <v>488</v>
      </c>
      <c r="D51" s="185" t="s">
        <v>335</v>
      </c>
      <c r="E51" s="183">
        <v>10</v>
      </c>
      <c r="F51" s="185"/>
    </row>
    <row r="52" spans="1:6" ht="186" x14ac:dyDescent="0.25">
      <c r="A52" s="224">
        <v>50</v>
      </c>
      <c r="B52" s="184" t="s">
        <v>312</v>
      </c>
      <c r="C52" s="185" t="s">
        <v>319</v>
      </c>
      <c r="D52" s="184" t="s">
        <v>199</v>
      </c>
      <c r="E52" s="186">
        <v>10</v>
      </c>
      <c r="F52" s="184"/>
    </row>
    <row r="53" spans="1:6" ht="116.25" x14ac:dyDescent="0.25">
      <c r="A53" s="224">
        <v>51</v>
      </c>
      <c r="B53" s="185" t="s">
        <v>337</v>
      </c>
      <c r="C53" s="185" t="s">
        <v>338</v>
      </c>
      <c r="D53" s="184" t="s">
        <v>102</v>
      </c>
      <c r="E53" s="183">
        <v>10</v>
      </c>
      <c r="F53" s="185"/>
    </row>
    <row r="54" spans="1:6" ht="186" x14ac:dyDescent="0.25">
      <c r="A54" s="224">
        <v>52</v>
      </c>
      <c r="B54" s="195" t="s">
        <v>299</v>
      </c>
      <c r="C54" s="236" t="s">
        <v>482</v>
      </c>
      <c r="D54" s="184" t="s">
        <v>103</v>
      </c>
      <c r="E54" s="186">
        <v>10</v>
      </c>
      <c r="F54" s="184"/>
    </row>
    <row r="55" spans="1:6" ht="162.75" x14ac:dyDescent="0.25">
      <c r="A55" s="224">
        <v>53</v>
      </c>
      <c r="B55" s="185" t="s">
        <v>250</v>
      </c>
      <c r="C55" s="195" t="s">
        <v>517</v>
      </c>
      <c r="D55" s="195" t="s">
        <v>261</v>
      </c>
      <c r="E55" s="230">
        <v>11</v>
      </c>
      <c r="F55" s="185"/>
    </row>
    <row r="56" spans="1:6" ht="186" x14ac:dyDescent="0.25">
      <c r="A56" s="224">
        <v>54</v>
      </c>
      <c r="B56" s="184" t="s">
        <v>288</v>
      </c>
      <c r="C56" s="222" t="s">
        <v>521</v>
      </c>
      <c r="D56" s="184" t="s">
        <v>291</v>
      </c>
      <c r="E56" s="223">
        <v>10</v>
      </c>
      <c r="F56" s="184"/>
    </row>
    <row r="57" spans="1:6" ht="93" x14ac:dyDescent="0.25">
      <c r="A57" s="224">
        <v>55</v>
      </c>
      <c r="B57" s="195" t="s">
        <v>344</v>
      </c>
      <c r="C57" s="195" t="s">
        <v>346</v>
      </c>
      <c r="D57" s="195" t="s">
        <v>97</v>
      </c>
      <c r="E57" s="179">
        <v>11</v>
      </c>
      <c r="F57" s="237"/>
    </row>
    <row r="58" spans="1:6" ht="139.5" x14ac:dyDescent="0.25">
      <c r="A58" s="224">
        <v>56</v>
      </c>
      <c r="B58" s="184" t="s">
        <v>288</v>
      </c>
      <c r="C58" s="185" t="s">
        <v>511</v>
      </c>
      <c r="D58" s="184" t="s">
        <v>248</v>
      </c>
      <c r="E58" s="186">
        <v>9</v>
      </c>
      <c r="F58" s="184"/>
    </row>
    <row r="60" spans="1:6" x14ac:dyDescent="0.25">
      <c r="C60" s="205" t="s">
        <v>592</v>
      </c>
      <c r="D60" s="205"/>
    </row>
    <row r="61" spans="1:6" x14ac:dyDescent="0.25">
      <c r="C61" s="205" t="s">
        <v>593</v>
      </c>
      <c r="D61" s="244"/>
    </row>
    <row r="62" spans="1:6" x14ac:dyDescent="0.25">
      <c r="C62" s="205"/>
      <c r="D62" s="205"/>
    </row>
    <row r="63" spans="1:6" ht="34.9" customHeight="1" x14ac:dyDescent="0.25">
      <c r="C63" s="205" t="s">
        <v>594</v>
      </c>
      <c r="D63" s="244"/>
    </row>
    <row r="64" spans="1:6" ht="34.9" customHeight="1" x14ac:dyDescent="0.25">
      <c r="C64" s="205" t="s">
        <v>595</v>
      </c>
      <c r="D64" s="245"/>
    </row>
    <row r="65" spans="3:4" ht="34.9" customHeight="1" x14ac:dyDescent="0.25">
      <c r="C65" s="205" t="s">
        <v>596</v>
      </c>
      <c r="D65" s="244"/>
    </row>
    <row r="66" spans="3:4" ht="34.9" customHeight="1" x14ac:dyDescent="0.25">
      <c r="C66" s="205" t="s">
        <v>597</v>
      </c>
      <c r="D66" s="245"/>
    </row>
  </sheetData>
  <autoFilter ref="A2:F58"/>
  <mergeCells count="1">
    <mergeCell ref="A1:F1"/>
  </mergeCells>
  <pageMargins left="0.23622047244094491" right="0.23622047244094491" top="0.35433070866141736" bottom="0.35433070866141736" header="0.31496062992125984" footer="0.31496062992125984"/>
  <pageSetup paperSize="9" scale="2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tabSelected="1" view="pageBreakPreview" zoomScale="40" zoomScaleNormal="80" zoomScaleSheetLayoutView="40" workbookViewId="0">
      <selection activeCell="L7" sqref="L7"/>
    </sheetView>
  </sheetViews>
  <sheetFormatPr defaultColWidth="15.85546875" defaultRowHeight="23.25" x14ac:dyDescent="0.25"/>
  <cols>
    <col min="1" max="2" width="15.85546875" style="205"/>
    <col min="3" max="3" width="43.28515625" style="205" customWidth="1"/>
    <col min="4" max="4" width="32" style="205" customWidth="1"/>
    <col min="5" max="5" width="15.85546875" style="205"/>
    <col min="6" max="6" width="51.5703125" style="205" customWidth="1"/>
    <col min="7" max="16384" width="15.85546875" style="205"/>
  </cols>
  <sheetData>
    <row r="1" spans="1:6" ht="27" customHeight="1" x14ac:dyDescent="0.25">
      <c r="A1" s="246" t="s">
        <v>591</v>
      </c>
      <c r="B1" s="246"/>
      <c r="C1" s="246"/>
      <c r="D1" s="246"/>
      <c r="E1" s="246"/>
      <c r="F1" s="246"/>
    </row>
    <row r="2" spans="1:6" ht="69.75" x14ac:dyDescent="0.25">
      <c r="A2" s="185" t="s">
        <v>45</v>
      </c>
      <c r="B2" s="185" t="s">
        <v>143</v>
      </c>
      <c r="C2" s="185" t="s">
        <v>46</v>
      </c>
      <c r="D2" s="185" t="s">
        <v>47</v>
      </c>
      <c r="E2" s="185" t="s">
        <v>49</v>
      </c>
      <c r="F2" s="185" t="s">
        <v>51</v>
      </c>
    </row>
    <row r="3" spans="1:6" ht="93" x14ac:dyDescent="0.25">
      <c r="A3" s="213">
        <v>1</v>
      </c>
      <c r="B3" s="211" t="s">
        <v>349</v>
      </c>
      <c r="C3" s="213" t="s">
        <v>414</v>
      </c>
      <c r="D3" s="211" t="s">
        <v>447</v>
      </c>
      <c r="E3" s="213">
        <v>10</v>
      </c>
      <c r="F3" s="186" t="s">
        <v>598</v>
      </c>
    </row>
    <row r="4" spans="1:6" ht="116.25" x14ac:dyDescent="0.25">
      <c r="A4" s="213">
        <v>2</v>
      </c>
      <c r="B4" s="238" t="s">
        <v>303</v>
      </c>
      <c r="C4" s="239" t="s">
        <v>504</v>
      </c>
      <c r="D4" s="239" t="s">
        <v>264</v>
      </c>
      <c r="E4" s="208">
        <v>10</v>
      </c>
      <c r="F4" s="186" t="s">
        <v>599</v>
      </c>
    </row>
    <row r="5" spans="1:6" ht="139.5" x14ac:dyDescent="0.25">
      <c r="A5" s="213">
        <v>3</v>
      </c>
      <c r="B5" s="206" t="s">
        <v>323</v>
      </c>
      <c r="C5" s="206" t="s">
        <v>326</v>
      </c>
      <c r="D5" s="218" t="s">
        <v>327</v>
      </c>
      <c r="E5" s="218">
        <v>11</v>
      </c>
      <c r="F5" s="186" t="s">
        <v>599</v>
      </c>
    </row>
    <row r="6" spans="1:6" ht="93" x14ac:dyDescent="0.25">
      <c r="A6" s="213">
        <v>4</v>
      </c>
      <c r="B6" s="211" t="s">
        <v>349</v>
      </c>
      <c r="C6" s="213" t="s">
        <v>414</v>
      </c>
      <c r="D6" s="211" t="s">
        <v>360</v>
      </c>
      <c r="E6" s="213">
        <v>11</v>
      </c>
      <c r="F6" s="186" t="s">
        <v>599</v>
      </c>
    </row>
    <row r="7" spans="1:6" ht="162.75" x14ac:dyDescent="0.25">
      <c r="A7" s="213">
        <v>5</v>
      </c>
      <c r="B7" s="213" t="s">
        <v>389</v>
      </c>
      <c r="C7" s="208" t="s">
        <v>537</v>
      </c>
      <c r="D7" s="208" t="s">
        <v>272</v>
      </c>
      <c r="E7" s="213">
        <v>9</v>
      </c>
      <c r="F7" s="186" t="s">
        <v>599</v>
      </c>
    </row>
    <row r="8" spans="1:6" ht="139.5" x14ac:dyDescent="0.25">
      <c r="A8" s="213">
        <v>6</v>
      </c>
      <c r="B8" s="206" t="s">
        <v>323</v>
      </c>
      <c r="C8" s="206" t="s">
        <v>328</v>
      </c>
      <c r="D8" s="206" t="s">
        <v>329</v>
      </c>
      <c r="E8" s="206">
        <v>8</v>
      </c>
      <c r="F8" s="186" t="s">
        <v>599</v>
      </c>
    </row>
    <row r="9" spans="1:6" ht="93" x14ac:dyDescent="0.25">
      <c r="A9" s="213">
        <v>7</v>
      </c>
      <c r="B9" s="211" t="s">
        <v>349</v>
      </c>
      <c r="C9" s="213" t="s">
        <v>414</v>
      </c>
      <c r="D9" s="211" t="s">
        <v>253</v>
      </c>
      <c r="E9" s="213">
        <v>9</v>
      </c>
      <c r="F9" s="186" t="s">
        <v>599</v>
      </c>
    </row>
    <row r="10" spans="1:6" ht="186" x14ac:dyDescent="0.25">
      <c r="A10" s="213">
        <v>8</v>
      </c>
      <c r="B10" s="213" t="s">
        <v>208</v>
      </c>
      <c r="C10" s="240" t="s">
        <v>501</v>
      </c>
      <c r="D10" s="211" t="s">
        <v>217</v>
      </c>
      <c r="E10" s="241">
        <v>9</v>
      </c>
      <c r="F10" s="186" t="s">
        <v>599</v>
      </c>
    </row>
    <row r="11" spans="1:6" ht="116.25" x14ac:dyDescent="0.25">
      <c r="A11" s="213">
        <v>9</v>
      </c>
      <c r="B11" s="211" t="s">
        <v>349</v>
      </c>
      <c r="C11" s="213" t="s">
        <v>553</v>
      </c>
      <c r="D11" s="211" t="s">
        <v>226</v>
      </c>
      <c r="E11" s="213">
        <v>9</v>
      </c>
      <c r="F11" s="186" t="s">
        <v>599</v>
      </c>
    </row>
    <row r="12" spans="1:6" ht="162.75" x14ac:dyDescent="0.25">
      <c r="A12" s="213">
        <v>10</v>
      </c>
      <c r="B12" s="208" t="s">
        <v>463</v>
      </c>
      <c r="C12" s="208" t="s">
        <v>503</v>
      </c>
      <c r="D12" s="208" t="s">
        <v>235</v>
      </c>
      <c r="E12" s="208">
        <v>11</v>
      </c>
      <c r="F12" s="186" t="s">
        <v>599</v>
      </c>
    </row>
    <row r="13" spans="1:6" ht="162.75" x14ac:dyDescent="0.25">
      <c r="A13" s="213">
        <v>11</v>
      </c>
      <c r="B13" s="213" t="s">
        <v>389</v>
      </c>
      <c r="C13" s="208" t="s">
        <v>537</v>
      </c>
      <c r="D13" s="208" t="s">
        <v>378</v>
      </c>
      <c r="E13" s="213">
        <v>11</v>
      </c>
      <c r="F13" s="186" t="s">
        <v>599</v>
      </c>
    </row>
    <row r="14" spans="1:6" ht="93" x14ac:dyDescent="0.25">
      <c r="A14" s="213">
        <v>12</v>
      </c>
      <c r="B14" s="211" t="s">
        <v>229</v>
      </c>
      <c r="C14" s="211" t="s">
        <v>486</v>
      </c>
      <c r="D14" s="221" t="s">
        <v>232</v>
      </c>
      <c r="E14" s="221">
        <v>9</v>
      </c>
      <c r="F14" s="186" t="s">
        <v>599</v>
      </c>
    </row>
    <row r="15" spans="1:6" ht="93" x14ac:dyDescent="0.25">
      <c r="A15" s="213">
        <v>13</v>
      </c>
      <c r="B15" s="211" t="s">
        <v>229</v>
      </c>
      <c r="C15" s="211" t="s">
        <v>487</v>
      </c>
      <c r="D15" s="221" t="s">
        <v>230</v>
      </c>
      <c r="E15" s="221">
        <v>10</v>
      </c>
      <c r="F15" s="186" t="s">
        <v>599</v>
      </c>
    </row>
    <row r="16" spans="1:6" ht="139.5" x14ac:dyDescent="0.25">
      <c r="A16" s="213">
        <v>14</v>
      </c>
      <c r="B16" s="220" t="s">
        <v>323</v>
      </c>
      <c r="C16" s="212" t="s">
        <v>421</v>
      </c>
      <c r="D16" s="220" t="s">
        <v>249</v>
      </c>
      <c r="E16" s="220">
        <v>10</v>
      </c>
      <c r="F16" s="186" t="s">
        <v>599</v>
      </c>
    </row>
    <row r="17" spans="1:6" ht="139.5" x14ac:dyDescent="0.25">
      <c r="A17" s="213">
        <v>15</v>
      </c>
      <c r="B17" s="206" t="s">
        <v>323</v>
      </c>
      <c r="C17" s="206" t="s">
        <v>328</v>
      </c>
      <c r="D17" s="207" t="s">
        <v>89</v>
      </c>
      <c r="E17" s="207">
        <v>10</v>
      </c>
      <c r="F17" s="186" t="s">
        <v>599</v>
      </c>
    </row>
    <row r="18" spans="1:6" ht="162.75" x14ac:dyDescent="0.25">
      <c r="A18" s="213">
        <v>16</v>
      </c>
      <c r="B18" s="208" t="s">
        <v>463</v>
      </c>
      <c r="C18" s="208" t="s">
        <v>502</v>
      </c>
      <c r="D18" s="208" t="s">
        <v>514</v>
      </c>
      <c r="E18" s="208">
        <v>11</v>
      </c>
      <c r="F18" s="186" t="s">
        <v>599</v>
      </c>
    </row>
    <row r="19" spans="1:6" ht="73.900000000000006" customHeight="1" x14ac:dyDescent="0.25">
      <c r="A19" s="213">
        <v>17</v>
      </c>
      <c r="B19" s="211" t="s">
        <v>159</v>
      </c>
      <c r="C19" s="208" t="s">
        <v>508</v>
      </c>
      <c r="D19" s="211" t="s">
        <v>166</v>
      </c>
      <c r="E19" s="211">
        <v>10</v>
      </c>
      <c r="F19" s="186" t="s">
        <v>599</v>
      </c>
    </row>
    <row r="20" spans="1:6" ht="186" x14ac:dyDescent="0.25">
      <c r="A20" s="213">
        <v>18</v>
      </c>
      <c r="B20" s="213" t="s">
        <v>208</v>
      </c>
      <c r="C20" s="240" t="s">
        <v>501</v>
      </c>
      <c r="D20" s="211" t="s">
        <v>213</v>
      </c>
      <c r="E20" s="211">
        <v>11</v>
      </c>
      <c r="F20" s="186" t="s">
        <v>599</v>
      </c>
    </row>
    <row r="21" spans="1:6" ht="116.25" x14ac:dyDescent="0.25">
      <c r="A21" s="213">
        <v>19</v>
      </c>
      <c r="B21" s="209" t="s">
        <v>404</v>
      </c>
      <c r="C21" s="210" t="s">
        <v>512</v>
      </c>
      <c r="D21" s="210" t="s">
        <v>396</v>
      </c>
      <c r="E21" s="210" t="s">
        <v>196</v>
      </c>
      <c r="F21" s="186" t="s">
        <v>599</v>
      </c>
    </row>
    <row r="22" spans="1:6" ht="116.25" x14ac:dyDescent="0.25">
      <c r="A22" s="213">
        <v>20</v>
      </c>
      <c r="B22" s="208" t="s">
        <v>463</v>
      </c>
      <c r="C22" s="208" t="s">
        <v>530</v>
      </c>
      <c r="D22" s="208" t="s">
        <v>383</v>
      </c>
      <c r="E22" s="208">
        <v>9</v>
      </c>
      <c r="F22" s="186" t="s">
        <v>599</v>
      </c>
    </row>
    <row r="23" spans="1:6" ht="186" x14ac:dyDescent="0.25">
      <c r="A23" s="213">
        <v>21</v>
      </c>
      <c r="B23" s="208" t="s">
        <v>10</v>
      </c>
      <c r="C23" s="208" t="s">
        <v>510</v>
      </c>
      <c r="D23" s="208" t="s">
        <v>123</v>
      </c>
      <c r="E23" s="208">
        <v>9</v>
      </c>
      <c r="F23" s="186" t="s">
        <v>599</v>
      </c>
    </row>
    <row r="24" spans="1:6" ht="139.5" x14ac:dyDescent="0.25">
      <c r="A24" s="213">
        <v>22</v>
      </c>
      <c r="B24" s="228" t="s">
        <v>7</v>
      </c>
      <c r="C24" s="228" t="s">
        <v>532</v>
      </c>
      <c r="D24" s="228" t="s">
        <v>477</v>
      </c>
      <c r="E24" s="228">
        <v>10</v>
      </c>
      <c r="F24" s="186" t="s">
        <v>599</v>
      </c>
    </row>
    <row r="25" spans="1:6" ht="116.25" x14ac:dyDescent="0.25">
      <c r="A25" s="213">
        <v>23</v>
      </c>
      <c r="B25" s="212" t="s">
        <v>270</v>
      </c>
      <c r="C25" s="212" t="s">
        <v>419</v>
      </c>
      <c r="D25" s="212" t="s">
        <v>570</v>
      </c>
      <c r="E25" s="212">
        <v>11</v>
      </c>
      <c r="F25" s="186" t="s">
        <v>599</v>
      </c>
    </row>
    <row r="26" spans="1:6" ht="162.75" x14ac:dyDescent="0.25">
      <c r="A26" s="213">
        <v>24</v>
      </c>
      <c r="B26" s="231" t="s">
        <v>10</v>
      </c>
      <c r="C26" s="231" t="s">
        <v>535</v>
      </c>
      <c r="D26" s="231" t="s">
        <v>117</v>
      </c>
      <c r="E26" s="231">
        <v>9</v>
      </c>
      <c r="F26" s="186" t="s">
        <v>599</v>
      </c>
    </row>
    <row r="27" spans="1:6" s="208" customFormat="1" ht="139.5" x14ac:dyDescent="0.25">
      <c r="A27" s="213">
        <v>25</v>
      </c>
      <c r="B27" s="211" t="s">
        <v>370</v>
      </c>
      <c r="C27" s="211" t="s">
        <v>497</v>
      </c>
      <c r="D27" s="211" t="s">
        <v>210</v>
      </c>
      <c r="E27" s="211">
        <v>10</v>
      </c>
      <c r="F27" s="186" t="s">
        <v>599</v>
      </c>
    </row>
    <row r="28" spans="1:6" s="232" customFormat="1" ht="140.25" thickBot="1" x14ac:dyDescent="0.3">
      <c r="A28" s="213">
        <v>26</v>
      </c>
      <c r="B28" s="226" t="s">
        <v>397</v>
      </c>
      <c r="C28" s="227" t="s">
        <v>538</v>
      </c>
      <c r="D28" s="227" t="s">
        <v>271</v>
      </c>
      <c r="E28" s="227">
        <v>9</v>
      </c>
      <c r="F28" s="186" t="s">
        <v>599</v>
      </c>
    </row>
    <row r="29" spans="1:6" ht="93" x14ac:dyDescent="0.25">
      <c r="A29" s="213">
        <v>27</v>
      </c>
      <c r="B29" s="225" t="s">
        <v>181</v>
      </c>
      <c r="C29" s="225" t="s">
        <v>524</v>
      </c>
      <c r="D29" s="225" t="s">
        <v>193</v>
      </c>
      <c r="E29" s="225">
        <v>11</v>
      </c>
      <c r="F29" s="229"/>
    </row>
    <row r="30" spans="1:6" ht="139.5" x14ac:dyDescent="0.25">
      <c r="A30" s="213">
        <v>28</v>
      </c>
      <c r="B30" s="211" t="s">
        <v>159</v>
      </c>
      <c r="C30" s="208" t="s">
        <v>566</v>
      </c>
      <c r="D30" s="211" t="s">
        <v>163</v>
      </c>
      <c r="E30" s="211">
        <v>9</v>
      </c>
      <c r="F30" s="186"/>
    </row>
    <row r="31" spans="1:6" ht="139.5" x14ac:dyDescent="0.25">
      <c r="A31" s="213">
        <v>29</v>
      </c>
      <c r="B31" s="211" t="s">
        <v>308</v>
      </c>
      <c r="C31" s="211" t="s">
        <v>519</v>
      </c>
      <c r="D31" s="211" t="s">
        <v>207</v>
      </c>
      <c r="E31" s="211">
        <v>11</v>
      </c>
      <c r="F31" s="186"/>
    </row>
    <row r="32" spans="1:6" ht="93" x14ac:dyDescent="0.25">
      <c r="A32" s="213">
        <v>30</v>
      </c>
      <c r="B32" s="211" t="s">
        <v>229</v>
      </c>
      <c r="C32" s="211" t="s">
        <v>486</v>
      </c>
      <c r="D32" s="221" t="s">
        <v>233</v>
      </c>
      <c r="E32" s="221">
        <v>8</v>
      </c>
      <c r="F32" s="186"/>
    </row>
    <row r="33" spans="1:6" ht="162.75" x14ac:dyDescent="0.25">
      <c r="A33" s="213">
        <v>31</v>
      </c>
      <c r="B33" s="208" t="s">
        <v>463</v>
      </c>
      <c r="C33" s="208" t="s">
        <v>529</v>
      </c>
      <c r="D33" s="208" t="s">
        <v>381</v>
      </c>
      <c r="E33" s="208">
        <v>11</v>
      </c>
      <c r="F33" s="186"/>
    </row>
    <row r="34" spans="1:6" ht="162.75" x14ac:dyDescent="0.25">
      <c r="A34" s="213">
        <v>32</v>
      </c>
      <c r="B34" s="219" t="s">
        <v>283</v>
      </c>
      <c r="C34" s="215" t="s">
        <v>495</v>
      </c>
      <c r="D34" s="219" t="s">
        <v>286</v>
      </c>
      <c r="E34" s="219">
        <v>9</v>
      </c>
      <c r="F34" s="186"/>
    </row>
    <row r="35" spans="1:6" ht="93" x14ac:dyDescent="0.25">
      <c r="A35" s="213">
        <v>33</v>
      </c>
      <c r="B35" s="212" t="s">
        <v>181</v>
      </c>
      <c r="C35" s="212" t="s">
        <v>524</v>
      </c>
      <c r="D35" s="212" t="s">
        <v>187</v>
      </c>
      <c r="E35" s="212">
        <v>11</v>
      </c>
      <c r="F35" s="186"/>
    </row>
    <row r="36" spans="1:6" ht="93" x14ac:dyDescent="0.25">
      <c r="A36" s="213">
        <v>34</v>
      </c>
      <c r="B36" s="215" t="s">
        <v>404</v>
      </c>
      <c r="C36" s="216" t="s">
        <v>507</v>
      </c>
      <c r="D36" s="210" t="s">
        <v>410</v>
      </c>
      <c r="E36" s="210" t="s">
        <v>577</v>
      </c>
      <c r="F36" s="186"/>
    </row>
    <row r="37" spans="1:6" ht="93" x14ac:dyDescent="0.25">
      <c r="A37" s="213">
        <v>35</v>
      </c>
      <c r="B37" s="212" t="s">
        <v>229</v>
      </c>
      <c r="C37" s="212" t="s">
        <v>527</v>
      </c>
      <c r="D37" s="212" t="s">
        <v>195</v>
      </c>
      <c r="E37" s="212">
        <v>11</v>
      </c>
      <c r="F37" s="186"/>
    </row>
    <row r="38" spans="1:6" ht="162.75" x14ac:dyDescent="0.25">
      <c r="A38" s="213">
        <v>36</v>
      </c>
      <c r="B38" s="213" t="s">
        <v>312</v>
      </c>
      <c r="C38" s="211" t="s">
        <v>496</v>
      </c>
      <c r="D38" s="213" t="s">
        <v>170</v>
      </c>
      <c r="E38" s="213">
        <v>10</v>
      </c>
      <c r="F38" s="186"/>
    </row>
    <row r="39" spans="1:6" ht="139.5" x14ac:dyDescent="0.25">
      <c r="A39" s="213">
        <v>37</v>
      </c>
      <c r="B39" s="213" t="s">
        <v>402</v>
      </c>
      <c r="C39" s="213" t="s">
        <v>403</v>
      </c>
      <c r="D39" s="212" t="s">
        <v>296</v>
      </c>
      <c r="E39" s="213">
        <v>9</v>
      </c>
      <c r="F39" s="186"/>
    </row>
    <row r="40" spans="1:6" ht="186" x14ac:dyDescent="0.25">
      <c r="A40" s="213">
        <v>38</v>
      </c>
      <c r="B40" s="208" t="s">
        <v>299</v>
      </c>
      <c r="C40" s="242" t="s">
        <v>482</v>
      </c>
      <c r="D40" s="213" t="s">
        <v>302</v>
      </c>
      <c r="E40" s="213">
        <v>10</v>
      </c>
      <c r="F40" s="186"/>
    </row>
    <row r="41" spans="1:6" ht="139.5" x14ac:dyDescent="0.25">
      <c r="A41" s="213">
        <v>39</v>
      </c>
      <c r="B41" s="208" t="s">
        <v>397</v>
      </c>
      <c r="C41" s="214" t="s">
        <v>538</v>
      </c>
      <c r="D41" s="208" t="s">
        <v>401</v>
      </c>
      <c r="E41" s="208">
        <v>10</v>
      </c>
      <c r="F41" s="186"/>
    </row>
    <row r="42" spans="1:6" ht="116.25" x14ac:dyDescent="0.25">
      <c r="A42" s="213">
        <v>40</v>
      </c>
      <c r="B42" s="208" t="s">
        <v>2</v>
      </c>
      <c r="C42" s="208" t="s">
        <v>536</v>
      </c>
      <c r="D42" s="208" t="s">
        <v>119</v>
      </c>
      <c r="E42" s="208">
        <v>9</v>
      </c>
      <c r="F42" s="186"/>
    </row>
    <row r="43" spans="1:6" ht="139.5" x14ac:dyDescent="0.25">
      <c r="A43" s="213">
        <v>41</v>
      </c>
      <c r="B43" s="208" t="s">
        <v>14</v>
      </c>
      <c r="C43" s="208" t="s">
        <v>528</v>
      </c>
      <c r="D43" s="208" t="s">
        <v>126</v>
      </c>
      <c r="E43" s="208">
        <v>9</v>
      </c>
      <c r="F43" s="186"/>
    </row>
    <row r="44" spans="1:6" ht="139.5" x14ac:dyDescent="0.25">
      <c r="A44" s="213">
        <v>42</v>
      </c>
      <c r="B44" s="211" t="s">
        <v>250</v>
      </c>
      <c r="C44" s="208" t="s">
        <v>498</v>
      </c>
      <c r="D44" s="208" t="s">
        <v>258</v>
      </c>
      <c r="E44" s="213">
        <v>11</v>
      </c>
      <c r="F44" s="186"/>
    </row>
    <row r="45" spans="1:6" ht="69.75" x14ac:dyDescent="0.25">
      <c r="A45" s="213">
        <v>43</v>
      </c>
      <c r="B45" s="212" t="s">
        <v>5</v>
      </c>
      <c r="C45" s="212" t="s">
        <v>423</v>
      </c>
      <c r="D45" s="212" t="s">
        <v>424</v>
      </c>
      <c r="E45" s="212">
        <v>10</v>
      </c>
      <c r="F45" s="186"/>
    </row>
    <row r="46" spans="1:6" ht="116.25" x14ac:dyDescent="0.25">
      <c r="A46" s="213">
        <v>44</v>
      </c>
      <c r="B46" s="211" t="s">
        <v>337</v>
      </c>
      <c r="C46" s="211" t="s">
        <v>338</v>
      </c>
      <c r="D46" s="213" t="s">
        <v>342</v>
      </c>
      <c r="E46" s="211">
        <v>11</v>
      </c>
      <c r="F46" s="186"/>
    </row>
    <row r="47" spans="1:6" ht="162.75" x14ac:dyDescent="0.25">
      <c r="A47" s="213">
        <v>45</v>
      </c>
      <c r="B47" s="217" t="s">
        <v>292</v>
      </c>
      <c r="C47" s="217" t="s">
        <v>294</v>
      </c>
      <c r="D47" s="212" t="s">
        <v>122</v>
      </c>
      <c r="E47" s="212">
        <v>11</v>
      </c>
      <c r="F47" s="186"/>
    </row>
    <row r="48" spans="1:6" ht="93" x14ac:dyDescent="0.25">
      <c r="A48" s="213">
        <v>46</v>
      </c>
      <c r="B48" s="212" t="s">
        <v>276</v>
      </c>
      <c r="C48" s="213" t="s">
        <v>499</v>
      </c>
      <c r="D48" s="240" t="s">
        <v>279</v>
      </c>
      <c r="E48" s="240">
        <v>10</v>
      </c>
      <c r="F48" s="186"/>
    </row>
    <row r="49" spans="1:6" ht="186" x14ac:dyDescent="0.25">
      <c r="A49" s="213">
        <v>47</v>
      </c>
      <c r="B49" s="243" t="s">
        <v>263</v>
      </c>
      <c r="C49" s="243" t="s">
        <v>531</v>
      </c>
      <c r="D49" s="243" t="s">
        <v>264</v>
      </c>
      <c r="E49" s="243">
        <v>11</v>
      </c>
      <c r="F49" s="186"/>
    </row>
    <row r="50" spans="1:6" ht="162.75" x14ac:dyDescent="0.25">
      <c r="A50" s="213">
        <v>48</v>
      </c>
      <c r="B50" s="211" t="s">
        <v>175</v>
      </c>
      <c r="C50" s="216" t="s">
        <v>523</v>
      </c>
      <c r="D50" s="216" t="s">
        <v>177</v>
      </c>
      <c r="E50" s="216">
        <v>10</v>
      </c>
      <c r="F50" s="186"/>
    </row>
    <row r="51" spans="1:6" ht="139.5" x14ac:dyDescent="0.25">
      <c r="A51" s="213">
        <v>49</v>
      </c>
      <c r="B51" s="206" t="s">
        <v>198</v>
      </c>
      <c r="C51" s="207" t="s">
        <v>526</v>
      </c>
      <c r="D51" s="207" t="s">
        <v>204</v>
      </c>
      <c r="E51" s="207">
        <v>10</v>
      </c>
      <c r="F51" s="186"/>
    </row>
    <row r="52" spans="1:6" ht="69.75" x14ac:dyDescent="0.25">
      <c r="A52" s="213">
        <v>50</v>
      </c>
      <c r="B52" s="211" t="s">
        <v>337</v>
      </c>
      <c r="C52" s="211" t="s">
        <v>534</v>
      </c>
      <c r="D52" s="213" t="s">
        <v>220</v>
      </c>
      <c r="E52" s="211">
        <v>11</v>
      </c>
      <c r="F52" s="186"/>
    </row>
    <row r="53" spans="1:6" ht="139.5" x14ac:dyDescent="0.25">
      <c r="A53" s="213">
        <v>51</v>
      </c>
      <c r="B53" s="211" t="s">
        <v>250</v>
      </c>
      <c r="C53" s="208" t="s">
        <v>498</v>
      </c>
      <c r="D53" s="208" t="s">
        <v>255</v>
      </c>
      <c r="E53" s="213">
        <v>11</v>
      </c>
      <c r="F53" s="186"/>
    </row>
    <row r="54" spans="1:6" ht="186" x14ac:dyDescent="0.25">
      <c r="A54" s="213">
        <v>52</v>
      </c>
      <c r="B54" s="211" t="s">
        <v>288</v>
      </c>
      <c r="C54" s="213" t="s">
        <v>521</v>
      </c>
      <c r="D54" s="211" t="s">
        <v>290</v>
      </c>
      <c r="E54" s="211">
        <v>10</v>
      </c>
      <c r="F54" s="186"/>
    </row>
    <row r="55" spans="1:6" ht="139.5" x14ac:dyDescent="0.25">
      <c r="A55" s="213">
        <v>53</v>
      </c>
      <c r="B55" s="211" t="s">
        <v>337</v>
      </c>
      <c r="C55" s="211" t="s">
        <v>533</v>
      </c>
      <c r="D55" s="213" t="s">
        <v>340</v>
      </c>
      <c r="E55" s="211">
        <v>9</v>
      </c>
      <c r="F55" s="186"/>
    </row>
    <row r="56" spans="1:6" ht="186" x14ac:dyDescent="0.25">
      <c r="A56" s="213">
        <v>54</v>
      </c>
      <c r="B56" s="213" t="s">
        <v>312</v>
      </c>
      <c r="C56" s="211" t="s">
        <v>313</v>
      </c>
      <c r="D56" s="213" t="s">
        <v>314</v>
      </c>
      <c r="E56" s="213">
        <v>11</v>
      </c>
      <c r="F56" s="186"/>
    </row>
    <row r="57" spans="1:6" ht="139.5" x14ac:dyDescent="0.25">
      <c r="A57" s="213">
        <v>55</v>
      </c>
      <c r="B57" s="243" t="s">
        <v>198</v>
      </c>
      <c r="C57" s="206" t="s">
        <v>525</v>
      </c>
      <c r="D57" s="206" t="s">
        <v>203</v>
      </c>
      <c r="E57" s="206">
        <v>9</v>
      </c>
      <c r="F57" s="186"/>
    </row>
    <row r="60" spans="1:6" x14ac:dyDescent="0.25">
      <c r="C60" s="205" t="s">
        <v>592</v>
      </c>
    </row>
    <row r="61" spans="1:6" x14ac:dyDescent="0.25">
      <c r="C61" s="205" t="s">
        <v>593</v>
      </c>
      <c r="D61" s="244"/>
    </row>
    <row r="63" spans="1:6" ht="34.9" customHeight="1" x14ac:dyDescent="0.25">
      <c r="C63" s="205" t="s">
        <v>594</v>
      </c>
      <c r="D63" s="244"/>
    </row>
    <row r="64" spans="1:6" ht="34.9" customHeight="1" x14ac:dyDescent="0.25">
      <c r="C64" s="205" t="s">
        <v>595</v>
      </c>
    </row>
    <row r="65" spans="3:4" ht="37.15" customHeight="1" x14ac:dyDescent="0.25">
      <c r="C65" s="205" t="s">
        <v>596</v>
      </c>
      <c r="D65" s="244"/>
    </row>
    <row r="66" spans="3:4" ht="37.15" customHeight="1" x14ac:dyDescent="0.25">
      <c r="C66" s="205" t="s">
        <v>597</v>
      </c>
      <c r="D66" s="245"/>
    </row>
  </sheetData>
  <autoFilter ref="A2:F57"/>
  <sortState ref="A3:P64">
    <sortCondition ref="B3:B64"/>
    <sortCondition ref="D3:D64"/>
  </sortState>
  <mergeCells count="1">
    <mergeCell ref="A1:F1"/>
  </mergeCells>
  <pageMargins left="0.23622047244094491" right="0.23622047244094491" top="0.35433070866141736" bottom="0.35433070866141736" header="0.31496062992125984" footer="0.31496062992125984"/>
  <pageSetup paperSize="9" scale="2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view="pageBreakPreview" zoomScale="60" zoomScaleNormal="90" workbookViewId="0">
      <selection activeCell="U4" sqref="U4"/>
    </sheetView>
  </sheetViews>
  <sheetFormatPr defaultColWidth="9.140625" defaultRowHeight="26.25" x14ac:dyDescent="0.25"/>
  <cols>
    <col min="1" max="1" width="4.5703125" style="12" customWidth="1"/>
    <col min="2" max="2" width="18" style="12" customWidth="1"/>
    <col min="3" max="3" width="51.5703125" style="12" customWidth="1"/>
    <col min="4" max="4" width="22.7109375" style="12" customWidth="1"/>
    <col min="5" max="5" width="14.28515625" style="12" customWidth="1"/>
    <col min="6" max="6" width="20.7109375" style="12" customWidth="1"/>
    <col min="7" max="7" width="12.140625" style="12" bestFit="1" customWidth="1"/>
    <col min="8" max="8" width="14.42578125" style="12" hidden="1" customWidth="1"/>
    <col min="9" max="9" width="10.28515625" style="12" hidden="1" customWidth="1"/>
    <col min="10" max="10" width="16.140625" style="112" bestFit="1" customWidth="1"/>
    <col min="11" max="11" width="24.7109375" style="112" hidden="1" customWidth="1"/>
    <col min="12" max="12" width="16.42578125" style="12" hidden="1" customWidth="1"/>
    <col min="13" max="16" width="16.28515625" style="12" customWidth="1"/>
    <col min="17" max="17" width="16.28515625" style="12" hidden="1" customWidth="1"/>
    <col min="18" max="18" width="13.28515625" style="12" hidden="1" customWidth="1"/>
    <col min="19" max="19" width="15.85546875" style="12" hidden="1" customWidth="1"/>
    <col min="20" max="20" width="13.140625" style="12" hidden="1" customWidth="1"/>
    <col min="21" max="21" width="28.7109375" style="12" customWidth="1"/>
    <col min="22" max="16384" width="9.140625" style="12"/>
  </cols>
  <sheetData>
    <row r="1" spans="1:21" x14ac:dyDescent="0.25">
      <c r="A1" s="247" t="s">
        <v>446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</row>
    <row r="2" spans="1:21" ht="131.25" x14ac:dyDescent="0.25">
      <c r="A2" s="13" t="s">
        <v>45</v>
      </c>
      <c r="B2" s="13" t="s">
        <v>143</v>
      </c>
      <c r="C2" s="13" t="s">
        <v>46</v>
      </c>
      <c r="D2" s="13" t="s">
        <v>47</v>
      </c>
      <c r="E2" s="13" t="s">
        <v>48</v>
      </c>
      <c r="F2" s="13" t="s">
        <v>0</v>
      </c>
      <c r="G2" s="13" t="s">
        <v>49</v>
      </c>
      <c r="H2" s="13" t="s">
        <v>50</v>
      </c>
      <c r="I2" s="13" t="s">
        <v>1</v>
      </c>
      <c r="J2" s="9" t="s">
        <v>580</v>
      </c>
      <c r="K2" s="9" t="s">
        <v>584</v>
      </c>
      <c r="L2" s="13" t="s">
        <v>578</v>
      </c>
      <c r="M2" s="13" t="s">
        <v>585</v>
      </c>
      <c r="N2" s="13" t="s">
        <v>586</v>
      </c>
      <c r="O2" s="13" t="s">
        <v>587</v>
      </c>
      <c r="P2" s="14" t="s">
        <v>588</v>
      </c>
      <c r="Q2" s="13" t="s">
        <v>579</v>
      </c>
      <c r="R2" s="13" t="s">
        <v>140</v>
      </c>
      <c r="S2" s="13" t="s">
        <v>141</v>
      </c>
      <c r="T2" s="13" t="s">
        <v>51</v>
      </c>
      <c r="U2" s="13" t="s">
        <v>142</v>
      </c>
    </row>
    <row r="3" spans="1:21" ht="105" x14ac:dyDescent="0.25">
      <c r="A3" s="15">
        <v>1</v>
      </c>
      <c r="B3" s="16" t="s">
        <v>280</v>
      </c>
      <c r="C3" s="16" t="s">
        <v>433</v>
      </c>
      <c r="D3" s="16" t="s">
        <v>43</v>
      </c>
      <c r="E3" s="16" t="s">
        <v>38</v>
      </c>
      <c r="F3" s="16" t="s">
        <v>17</v>
      </c>
      <c r="G3" s="16">
        <v>11</v>
      </c>
      <c r="H3" s="16" t="s">
        <v>434</v>
      </c>
      <c r="I3" s="13" t="s">
        <v>144</v>
      </c>
      <c r="J3" s="17">
        <v>61</v>
      </c>
      <c r="K3" s="17"/>
      <c r="L3" s="16"/>
      <c r="M3" s="18">
        <v>4.5057870370370364E-3</v>
      </c>
      <c r="N3" s="18">
        <v>4.1053240740740746E-3</v>
      </c>
      <c r="O3" s="19">
        <v>40</v>
      </c>
      <c r="P3" s="20">
        <f t="shared" ref="P3:P34" si="0">40*N3/M3</f>
        <v>36.444901104546631</v>
      </c>
      <c r="Q3" s="21"/>
      <c r="R3" s="21"/>
      <c r="S3" s="21"/>
      <c r="T3" s="22" t="s">
        <v>481</v>
      </c>
      <c r="U3" s="23" t="s">
        <v>542</v>
      </c>
    </row>
    <row r="4" spans="1:21" ht="157.5" x14ac:dyDescent="0.25">
      <c r="A4" s="15">
        <v>2</v>
      </c>
      <c r="B4" s="24" t="s">
        <v>323</v>
      </c>
      <c r="C4" s="24" t="s">
        <v>326</v>
      </c>
      <c r="D4" s="25" t="s">
        <v>331</v>
      </c>
      <c r="E4" s="25" t="s">
        <v>44</v>
      </c>
      <c r="F4" s="25" t="s">
        <v>95</v>
      </c>
      <c r="G4" s="25">
        <v>9</v>
      </c>
      <c r="H4" s="26">
        <v>37943</v>
      </c>
      <c r="I4" s="13" t="s">
        <v>144</v>
      </c>
      <c r="J4" s="17">
        <v>62</v>
      </c>
      <c r="K4" s="17"/>
      <c r="L4" s="25"/>
      <c r="M4" s="27">
        <v>5.0590277777777777E-3</v>
      </c>
      <c r="N4" s="18">
        <v>4.1053240740740746E-3</v>
      </c>
      <c r="O4" s="19">
        <v>40</v>
      </c>
      <c r="P4" s="20">
        <f t="shared" si="0"/>
        <v>32.459391443605583</v>
      </c>
      <c r="Q4" s="25"/>
      <c r="R4" s="25"/>
      <c r="S4" s="28"/>
      <c r="T4" s="28" t="s">
        <v>206</v>
      </c>
      <c r="U4" s="28" t="s">
        <v>325</v>
      </c>
    </row>
    <row r="5" spans="1:21" ht="183.75" x14ac:dyDescent="0.25">
      <c r="A5" s="15">
        <v>3</v>
      </c>
      <c r="B5" s="13" t="s">
        <v>250</v>
      </c>
      <c r="C5" s="29" t="s">
        <v>517</v>
      </c>
      <c r="D5" s="29" t="s">
        <v>261</v>
      </c>
      <c r="E5" s="29" t="s">
        <v>262</v>
      </c>
      <c r="F5" s="29" t="s">
        <v>114</v>
      </c>
      <c r="G5" s="29">
        <v>11</v>
      </c>
      <c r="H5" s="30">
        <v>37494</v>
      </c>
      <c r="I5" s="13" t="s">
        <v>144</v>
      </c>
      <c r="J5" s="17">
        <v>63</v>
      </c>
      <c r="K5" s="17"/>
      <c r="L5" s="13"/>
      <c r="M5" s="31">
        <v>5.6134259259259271E-3</v>
      </c>
      <c r="N5" s="18">
        <v>4.1053240740740746E-3</v>
      </c>
      <c r="O5" s="19">
        <v>40</v>
      </c>
      <c r="P5" s="20">
        <f t="shared" si="0"/>
        <v>29.253608247422676</v>
      </c>
      <c r="Q5" s="13"/>
      <c r="R5" s="13"/>
      <c r="S5" s="13"/>
      <c r="T5" s="13" t="s">
        <v>139</v>
      </c>
      <c r="U5" s="29" t="s">
        <v>251</v>
      </c>
    </row>
    <row r="6" spans="1:21" ht="157.5" x14ac:dyDescent="0.25">
      <c r="A6" s="15">
        <v>4</v>
      </c>
      <c r="B6" s="32" t="s">
        <v>288</v>
      </c>
      <c r="C6" s="33" t="s">
        <v>511</v>
      </c>
      <c r="D6" s="32" t="s">
        <v>248</v>
      </c>
      <c r="E6" s="32" t="s">
        <v>19</v>
      </c>
      <c r="F6" s="32" t="s">
        <v>37</v>
      </c>
      <c r="G6" s="32">
        <v>9</v>
      </c>
      <c r="H6" s="34">
        <v>37726</v>
      </c>
      <c r="I6" s="13" t="s">
        <v>144</v>
      </c>
      <c r="J6" s="17">
        <v>64</v>
      </c>
      <c r="K6" s="17"/>
      <c r="L6" s="32"/>
      <c r="M6" s="35">
        <v>6.4097222222222229E-3</v>
      </c>
      <c r="N6" s="18">
        <v>4.1053240740740746E-3</v>
      </c>
      <c r="O6" s="19">
        <v>40</v>
      </c>
      <c r="P6" s="20">
        <f t="shared" si="0"/>
        <v>25.619357168652943</v>
      </c>
      <c r="Q6" s="36"/>
      <c r="R6" s="32"/>
      <c r="S6" s="32"/>
      <c r="T6" s="32" t="s">
        <v>139</v>
      </c>
      <c r="U6" s="37" t="s">
        <v>289</v>
      </c>
    </row>
    <row r="7" spans="1:21" ht="78.75" x14ac:dyDescent="0.25">
      <c r="A7" s="15">
        <v>5</v>
      </c>
      <c r="B7" s="38" t="s">
        <v>10</v>
      </c>
      <c r="C7" s="38" t="s">
        <v>505</v>
      </c>
      <c r="D7" s="38" t="s">
        <v>479</v>
      </c>
      <c r="E7" s="38" t="s">
        <v>25</v>
      </c>
      <c r="F7" s="38" t="s">
        <v>92</v>
      </c>
      <c r="G7" s="38">
        <v>9</v>
      </c>
      <c r="H7" s="39">
        <v>37793</v>
      </c>
      <c r="I7" s="40" t="s">
        <v>144</v>
      </c>
      <c r="J7" s="17">
        <v>65</v>
      </c>
      <c r="K7" s="17"/>
      <c r="L7" s="38"/>
      <c r="M7" s="41">
        <v>5.0520833333333338E-3</v>
      </c>
      <c r="N7" s="18">
        <v>4.1053240740740746E-3</v>
      </c>
      <c r="O7" s="19">
        <v>40</v>
      </c>
      <c r="P7" s="20">
        <f t="shared" si="0"/>
        <v>32.504009163802976</v>
      </c>
      <c r="Q7" s="38"/>
      <c r="R7" s="38"/>
      <c r="S7" s="38"/>
      <c r="T7" s="42" t="s">
        <v>480</v>
      </c>
      <c r="U7" s="38" t="s">
        <v>22</v>
      </c>
    </row>
    <row r="8" spans="1:21" ht="210" x14ac:dyDescent="0.25">
      <c r="A8" s="15">
        <v>6</v>
      </c>
      <c r="B8" s="16" t="s">
        <v>208</v>
      </c>
      <c r="C8" s="16" t="s">
        <v>439</v>
      </c>
      <c r="D8" s="16" t="s">
        <v>153</v>
      </c>
      <c r="E8" s="16" t="s">
        <v>96</v>
      </c>
      <c r="F8" s="16" t="s">
        <v>440</v>
      </c>
      <c r="G8" s="16">
        <v>10</v>
      </c>
      <c r="H8" s="43">
        <v>37065</v>
      </c>
      <c r="I8" s="13" t="s">
        <v>144</v>
      </c>
      <c r="J8" s="17">
        <v>66</v>
      </c>
      <c r="K8" s="17"/>
      <c r="L8" s="16"/>
      <c r="M8" s="18">
        <v>5.635416666666667E-3</v>
      </c>
      <c r="N8" s="18">
        <v>4.1053240740740746E-3</v>
      </c>
      <c r="O8" s="19">
        <v>40</v>
      </c>
      <c r="P8" s="20">
        <f t="shared" si="0"/>
        <v>29.139453686588624</v>
      </c>
      <c r="Q8" s="21"/>
      <c r="R8" s="21"/>
      <c r="S8" s="21"/>
      <c r="T8" s="22" t="s">
        <v>481</v>
      </c>
      <c r="U8" s="13" t="s">
        <v>216</v>
      </c>
    </row>
    <row r="9" spans="1:21" ht="157.5" x14ac:dyDescent="0.25">
      <c r="A9" s="15">
        <v>7</v>
      </c>
      <c r="B9" s="38" t="s">
        <v>467</v>
      </c>
      <c r="C9" s="38" t="s">
        <v>468</v>
      </c>
      <c r="D9" s="38" t="s">
        <v>469</v>
      </c>
      <c r="E9" s="38" t="s">
        <v>470</v>
      </c>
      <c r="F9" s="38" t="s">
        <v>471</v>
      </c>
      <c r="G9" s="38">
        <v>10</v>
      </c>
      <c r="H9" s="39">
        <v>37687</v>
      </c>
      <c r="I9" s="40" t="s">
        <v>144</v>
      </c>
      <c r="J9" s="17">
        <v>67</v>
      </c>
      <c r="K9" s="17"/>
      <c r="L9" s="38"/>
      <c r="M9" s="41">
        <v>5.5578703703703701E-3</v>
      </c>
      <c r="N9" s="18">
        <v>4.1053240740740746E-3</v>
      </c>
      <c r="O9" s="19">
        <v>40</v>
      </c>
      <c r="P9" s="20">
        <f t="shared" si="0"/>
        <v>29.546022490628907</v>
      </c>
      <c r="Q9" s="38"/>
      <c r="R9" s="38"/>
      <c r="S9" s="38"/>
      <c r="T9" s="42" t="s">
        <v>480</v>
      </c>
      <c r="U9" s="38" t="s">
        <v>472</v>
      </c>
    </row>
    <row r="10" spans="1:21" ht="210" x14ac:dyDescent="0.25">
      <c r="A10" s="15">
        <v>8</v>
      </c>
      <c r="B10" s="36" t="s">
        <v>389</v>
      </c>
      <c r="C10" s="16" t="s">
        <v>422</v>
      </c>
      <c r="D10" s="29" t="s">
        <v>393</v>
      </c>
      <c r="E10" s="29" t="s">
        <v>112</v>
      </c>
      <c r="F10" s="29" t="s">
        <v>34</v>
      </c>
      <c r="G10" s="36">
        <v>9</v>
      </c>
      <c r="H10" s="30">
        <v>37839</v>
      </c>
      <c r="I10" s="13" t="s">
        <v>144</v>
      </c>
      <c r="J10" s="17">
        <v>68</v>
      </c>
      <c r="K10" s="17"/>
      <c r="L10" s="45"/>
      <c r="M10" s="35">
        <v>4.7210648148148151E-3</v>
      </c>
      <c r="N10" s="18">
        <v>4.1053240740740746E-3</v>
      </c>
      <c r="O10" s="19">
        <v>40</v>
      </c>
      <c r="P10" s="20">
        <f t="shared" si="0"/>
        <v>34.78303505761216</v>
      </c>
      <c r="Q10" s="36"/>
      <c r="R10" s="45"/>
      <c r="S10" s="36"/>
      <c r="T10" s="36" t="s">
        <v>138</v>
      </c>
      <c r="U10" s="36" t="s">
        <v>391</v>
      </c>
    </row>
    <row r="11" spans="1:21" ht="183.75" x14ac:dyDescent="0.25">
      <c r="A11" s="15">
        <v>9</v>
      </c>
      <c r="B11" s="29" t="s">
        <v>463</v>
      </c>
      <c r="C11" s="29" t="s">
        <v>502</v>
      </c>
      <c r="D11" s="29" t="s">
        <v>278</v>
      </c>
      <c r="E11" s="29" t="s">
        <v>377</v>
      </c>
      <c r="F11" s="29" t="s">
        <v>9</v>
      </c>
      <c r="G11" s="29">
        <v>9</v>
      </c>
      <c r="H11" s="30">
        <v>37719</v>
      </c>
      <c r="I11" s="13" t="s">
        <v>144</v>
      </c>
      <c r="J11" s="17">
        <v>69</v>
      </c>
      <c r="K11" s="17"/>
      <c r="L11" s="46"/>
      <c r="M11" s="35">
        <v>4.5046296296296293E-3</v>
      </c>
      <c r="N11" s="18">
        <v>4.1053240740740746E-3</v>
      </c>
      <c r="O11" s="19">
        <v>40</v>
      </c>
      <c r="P11" s="20">
        <f t="shared" si="0"/>
        <v>36.454265159301137</v>
      </c>
      <c r="Q11" s="46"/>
      <c r="R11" s="46"/>
      <c r="S11" s="29"/>
      <c r="T11" s="13" t="s">
        <v>138</v>
      </c>
      <c r="U11" s="29" t="s">
        <v>375</v>
      </c>
    </row>
    <row r="12" spans="1:21" s="48" customFormat="1" ht="157.5" x14ac:dyDescent="0.25">
      <c r="A12" s="15">
        <v>10</v>
      </c>
      <c r="B12" s="24" t="s">
        <v>323</v>
      </c>
      <c r="C12" s="24" t="s">
        <v>326</v>
      </c>
      <c r="D12" s="25" t="s">
        <v>174</v>
      </c>
      <c r="E12" s="25" t="s">
        <v>8</v>
      </c>
      <c r="F12" s="25" t="s">
        <v>95</v>
      </c>
      <c r="G12" s="25">
        <v>10</v>
      </c>
      <c r="H12" s="26">
        <v>37541</v>
      </c>
      <c r="I12" s="13" t="s">
        <v>144</v>
      </c>
      <c r="J12" s="17">
        <v>70</v>
      </c>
      <c r="K12" s="17"/>
      <c r="L12" s="25"/>
      <c r="M12" s="27">
        <v>5.4050925925925924E-3</v>
      </c>
      <c r="N12" s="18">
        <v>4.1053240740740746E-3</v>
      </c>
      <c r="O12" s="19">
        <v>40</v>
      </c>
      <c r="P12" s="20">
        <f t="shared" si="0"/>
        <v>30.381156316916492</v>
      </c>
      <c r="Q12" s="25"/>
      <c r="R12" s="25"/>
      <c r="S12" s="28"/>
      <c r="T12" s="47" t="s">
        <v>206</v>
      </c>
      <c r="U12" s="28" t="s">
        <v>325</v>
      </c>
    </row>
    <row r="13" spans="1:21" ht="210" x14ac:dyDescent="0.25">
      <c r="A13" s="15">
        <v>11</v>
      </c>
      <c r="B13" s="32" t="s">
        <v>288</v>
      </c>
      <c r="C13" s="32" t="s">
        <v>521</v>
      </c>
      <c r="D13" s="32" t="s">
        <v>291</v>
      </c>
      <c r="E13" s="32" t="s">
        <v>31</v>
      </c>
      <c r="F13" s="32" t="s">
        <v>42</v>
      </c>
      <c r="G13" s="32">
        <v>10</v>
      </c>
      <c r="H13" s="34">
        <v>37301</v>
      </c>
      <c r="I13" s="13" t="s">
        <v>144</v>
      </c>
      <c r="J13" s="17">
        <v>71</v>
      </c>
      <c r="K13" s="17"/>
      <c r="L13" s="32"/>
      <c r="M13" s="35">
        <v>5.5763888888888885E-3</v>
      </c>
      <c r="N13" s="18">
        <v>4.1053240740740746E-3</v>
      </c>
      <c r="O13" s="19">
        <v>40</v>
      </c>
      <c r="P13" s="20">
        <f t="shared" si="0"/>
        <v>29.447903694479042</v>
      </c>
      <c r="Q13" s="36"/>
      <c r="R13" s="32"/>
      <c r="S13" s="32"/>
      <c r="T13" s="32" t="s">
        <v>138</v>
      </c>
      <c r="U13" s="33" t="s">
        <v>555</v>
      </c>
    </row>
    <row r="14" spans="1:21" ht="210" x14ac:dyDescent="0.25">
      <c r="A14" s="15">
        <v>12</v>
      </c>
      <c r="B14" s="38" t="s">
        <v>10</v>
      </c>
      <c r="C14" s="38" t="s">
        <v>520</v>
      </c>
      <c r="D14" s="38" t="s">
        <v>450</v>
      </c>
      <c r="E14" s="38" t="s">
        <v>451</v>
      </c>
      <c r="F14" s="38" t="s">
        <v>452</v>
      </c>
      <c r="G14" s="38">
        <v>9</v>
      </c>
      <c r="H14" s="39">
        <v>37781</v>
      </c>
      <c r="I14" s="40" t="s">
        <v>144</v>
      </c>
      <c r="J14" s="17">
        <v>72</v>
      </c>
      <c r="K14" s="17"/>
      <c r="L14" s="38"/>
      <c r="M14" s="41">
        <v>4.7511574074074079E-3</v>
      </c>
      <c r="N14" s="18">
        <v>4.1053240740740746E-3</v>
      </c>
      <c r="O14" s="19">
        <v>40</v>
      </c>
      <c r="P14" s="20">
        <f t="shared" si="0"/>
        <v>34.56272838002436</v>
      </c>
      <c r="Q14" s="38"/>
      <c r="R14" s="38"/>
      <c r="S14" s="38"/>
      <c r="T14" s="42" t="s">
        <v>480</v>
      </c>
      <c r="U14" s="38" t="s">
        <v>20</v>
      </c>
    </row>
    <row r="15" spans="1:21" ht="105" x14ac:dyDescent="0.25">
      <c r="A15" s="15">
        <v>13</v>
      </c>
      <c r="B15" s="49" t="s">
        <v>404</v>
      </c>
      <c r="C15" s="50" t="s">
        <v>507</v>
      </c>
      <c r="D15" s="51" t="s">
        <v>363</v>
      </c>
      <c r="E15" s="51" t="s">
        <v>27</v>
      </c>
      <c r="F15" s="51" t="s">
        <v>93</v>
      </c>
      <c r="G15" s="51" t="s">
        <v>557</v>
      </c>
      <c r="H15" s="51" t="s">
        <v>408</v>
      </c>
      <c r="I15" s="13" t="s">
        <v>144</v>
      </c>
      <c r="J15" s="17">
        <v>73</v>
      </c>
      <c r="K15" s="17"/>
      <c r="L15" s="22"/>
      <c r="M15" s="52">
        <v>4.6145833333333325E-3</v>
      </c>
      <c r="N15" s="18">
        <v>4.1053240740740746E-3</v>
      </c>
      <c r="O15" s="19">
        <v>40</v>
      </c>
      <c r="P15" s="20">
        <f t="shared" si="0"/>
        <v>35.585653373463764</v>
      </c>
      <c r="Q15" s="22"/>
      <c r="R15" s="22"/>
      <c r="S15" s="22"/>
      <c r="T15" s="22" t="s">
        <v>481</v>
      </c>
      <c r="U15" s="22" t="s">
        <v>409</v>
      </c>
    </row>
    <row r="16" spans="1:21" ht="105" x14ac:dyDescent="0.25">
      <c r="A16" s="15">
        <v>14</v>
      </c>
      <c r="B16" s="38" t="s">
        <v>181</v>
      </c>
      <c r="C16" s="38" t="s">
        <v>183</v>
      </c>
      <c r="D16" s="38" t="s">
        <v>465</v>
      </c>
      <c r="E16" s="38" t="s">
        <v>189</v>
      </c>
      <c r="F16" s="38" t="s">
        <v>466</v>
      </c>
      <c r="G16" s="38">
        <v>9</v>
      </c>
      <c r="H16" s="39">
        <v>37697</v>
      </c>
      <c r="I16" s="40" t="s">
        <v>144</v>
      </c>
      <c r="J16" s="17">
        <v>74</v>
      </c>
      <c r="K16" s="17"/>
      <c r="L16" s="38"/>
      <c r="M16" s="41">
        <v>4.9618055555555552E-3</v>
      </c>
      <c r="N16" s="18">
        <v>4.1053240740740746E-3</v>
      </c>
      <c r="O16" s="19">
        <v>40</v>
      </c>
      <c r="P16" s="20">
        <f t="shared" si="0"/>
        <v>33.095404711919763</v>
      </c>
      <c r="Q16" s="38"/>
      <c r="R16" s="38"/>
      <c r="S16" s="38"/>
      <c r="T16" s="42" t="s">
        <v>480</v>
      </c>
      <c r="U16" s="38" t="s">
        <v>184</v>
      </c>
    </row>
    <row r="17" spans="1:21" ht="157.5" x14ac:dyDescent="0.25">
      <c r="A17" s="15">
        <v>15</v>
      </c>
      <c r="B17" s="53" t="s">
        <v>453</v>
      </c>
      <c r="C17" s="42" t="s">
        <v>489</v>
      </c>
      <c r="D17" s="42" t="s">
        <v>454</v>
      </c>
      <c r="E17" s="42" t="s">
        <v>112</v>
      </c>
      <c r="F17" s="42" t="s">
        <v>455</v>
      </c>
      <c r="G17" s="42">
        <v>10</v>
      </c>
      <c r="H17" s="54">
        <v>37619</v>
      </c>
      <c r="I17" s="40" t="s">
        <v>144</v>
      </c>
      <c r="J17" s="17">
        <v>75</v>
      </c>
      <c r="K17" s="17"/>
      <c r="L17" s="42"/>
      <c r="M17" s="55">
        <v>5.2800925925925932E-3</v>
      </c>
      <c r="N17" s="18">
        <v>4.1053240740740746E-3</v>
      </c>
      <c r="O17" s="19">
        <v>40</v>
      </c>
      <c r="P17" s="20">
        <f t="shared" si="0"/>
        <v>31.100394563787813</v>
      </c>
      <c r="Q17" s="42"/>
      <c r="R17" s="42"/>
      <c r="S17" s="42"/>
      <c r="T17" s="42" t="s">
        <v>480</v>
      </c>
      <c r="U17" s="42" t="s">
        <v>456</v>
      </c>
    </row>
    <row r="18" spans="1:21" ht="131.25" x14ac:dyDescent="0.25">
      <c r="A18" s="15">
        <v>16</v>
      </c>
      <c r="B18" s="56" t="s">
        <v>276</v>
      </c>
      <c r="C18" s="36" t="s">
        <v>490</v>
      </c>
      <c r="D18" s="44" t="s">
        <v>268</v>
      </c>
      <c r="E18" s="44" t="s">
        <v>96</v>
      </c>
      <c r="F18" s="44" t="s">
        <v>225</v>
      </c>
      <c r="G18" s="44">
        <v>9</v>
      </c>
      <c r="H18" s="57">
        <v>38056</v>
      </c>
      <c r="I18" s="13" t="s">
        <v>144</v>
      </c>
      <c r="J18" s="17">
        <v>77</v>
      </c>
      <c r="K18" s="17"/>
      <c r="L18" s="44"/>
      <c r="M18" s="58">
        <v>5.5000000000000005E-3</v>
      </c>
      <c r="N18" s="18">
        <v>4.1053240740740746E-3</v>
      </c>
      <c r="O18" s="19">
        <v>40</v>
      </c>
      <c r="P18" s="20">
        <f t="shared" si="0"/>
        <v>29.856902356902356</v>
      </c>
      <c r="Q18" s="44"/>
      <c r="R18" s="44"/>
      <c r="S18" s="44"/>
      <c r="T18" s="44" t="s">
        <v>145</v>
      </c>
      <c r="U18" s="44" t="s">
        <v>277</v>
      </c>
    </row>
    <row r="19" spans="1:21" ht="183.75" x14ac:dyDescent="0.25">
      <c r="A19" s="15">
        <v>17</v>
      </c>
      <c r="B19" s="13" t="s">
        <v>349</v>
      </c>
      <c r="C19" s="36" t="s">
        <v>352</v>
      </c>
      <c r="D19" s="13" t="s">
        <v>361</v>
      </c>
      <c r="E19" s="13" t="s">
        <v>151</v>
      </c>
      <c r="F19" s="13" t="s">
        <v>254</v>
      </c>
      <c r="G19" s="36">
        <v>11</v>
      </c>
      <c r="H19" s="59">
        <v>36868</v>
      </c>
      <c r="I19" s="13" t="s">
        <v>144</v>
      </c>
      <c r="J19" s="17">
        <v>78</v>
      </c>
      <c r="K19" s="17"/>
      <c r="L19" s="13"/>
      <c r="M19" s="35">
        <v>5.6307870370370357E-3</v>
      </c>
      <c r="N19" s="18">
        <v>4.1053240740740746E-3</v>
      </c>
      <c r="O19" s="19">
        <v>40</v>
      </c>
      <c r="P19" s="20">
        <f t="shared" si="0"/>
        <v>29.163412127440914</v>
      </c>
      <c r="Q19" s="36"/>
      <c r="R19" s="13"/>
      <c r="S19" s="36"/>
      <c r="T19" s="13" t="s">
        <v>146</v>
      </c>
      <c r="U19" s="13" t="s">
        <v>355</v>
      </c>
    </row>
    <row r="20" spans="1:21" ht="105" x14ac:dyDescent="0.25">
      <c r="A20" s="15">
        <v>18</v>
      </c>
      <c r="B20" s="13" t="s">
        <v>337</v>
      </c>
      <c r="C20" s="13" t="s">
        <v>338</v>
      </c>
      <c r="D20" s="36" t="s">
        <v>102</v>
      </c>
      <c r="E20" s="36" t="s">
        <v>30</v>
      </c>
      <c r="F20" s="36" t="s">
        <v>26</v>
      </c>
      <c r="G20" s="13">
        <v>10</v>
      </c>
      <c r="H20" s="30">
        <v>37244</v>
      </c>
      <c r="I20" s="13" t="s">
        <v>144</v>
      </c>
      <c r="J20" s="17">
        <v>79</v>
      </c>
      <c r="K20" s="17"/>
      <c r="L20" s="36"/>
      <c r="M20" s="35">
        <v>5.3935185185185188E-3</v>
      </c>
      <c r="N20" s="18">
        <v>4.1053240740740746E-3</v>
      </c>
      <c r="O20" s="19">
        <v>40</v>
      </c>
      <c r="P20" s="20">
        <f t="shared" si="0"/>
        <v>30.446351931330472</v>
      </c>
      <c r="Q20" s="36"/>
      <c r="R20" s="36"/>
      <c r="S20" s="13"/>
      <c r="T20" s="36" t="s">
        <v>138</v>
      </c>
      <c r="U20" s="36" t="s">
        <v>343</v>
      </c>
    </row>
    <row r="21" spans="1:21" s="63" customFormat="1" ht="210" x14ac:dyDescent="0.25">
      <c r="A21" s="15">
        <v>19</v>
      </c>
      <c r="B21" s="15" t="s">
        <v>263</v>
      </c>
      <c r="C21" s="60" t="s">
        <v>547</v>
      </c>
      <c r="D21" s="60" t="s">
        <v>266</v>
      </c>
      <c r="E21" s="60" t="s">
        <v>189</v>
      </c>
      <c r="F21" s="60" t="s">
        <v>194</v>
      </c>
      <c r="G21" s="60">
        <v>11</v>
      </c>
      <c r="H21" s="61">
        <v>36950</v>
      </c>
      <c r="I21" s="13" t="s">
        <v>144</v>
      </c>
      <c r="J21" s="17">
        <v>80</v>
      </c>
      <c r="K21" s="17"/>
      <c r="L21" s="60"/>
      <c r="M21" s="62">
        <v>5.2013888888888891E-3</v>
      </c>
      <c r="N21" s="18">
        <v>4.1053240740740746E-3</v>
      </c>
      <c r="O21" s="19">
        <v>40</v>
      </c>
      <c r="P21" s="20">
        <f t="shared" si="0"/>
        <v>31.570983533600359</v>
      </c>
      <c r="Q21" s="60"/>
      <c r="R21" s="60"/>
      <c r="S21" s="60"/>
      <c r="T21" s="60" t="s">
        <v>138</v>
      </c>
      <c r="U21" s="60" t="s">
        <v>267</v>
      </c>
    </row>
    <row r="22" spans="1:21" ht="105" x14ac:dyDescent="0.25">
      <c r="A22" s="15">
        <v>20</v>
      </c>
      <c r="B22" s="16" t="s">
        <v>280</v>
      </c>
      <c r="C22" s="16" t="s">
        <v>442</v>
      </c>
      <c r="D22" s="16" t="s">
        <v>281</v>
      </c>
      <c r="E22" s="16" t="s">
        <v>282</v>
      </c>
      <c r="F22" s="16" t="s">
        <v>247</v>
      </c>
      <c r="G22" s="16">
        <v>10</v>
      </c>
      <c r="H22" s="16" t="s">
        <v>443</v>
      </c>
      <c r="I22" s="13" t="s">
        <v>144</v>
      </c>
      <c r="J22" s="17">
        <v>81</v>
      </c>
      <c r="K22" s="17"/>
      <c r="L22" s="16"/>
      <c r="M22" s="18">
        <v>4.7604166666666671E-3</v>
      </c>
      <c r="N22" s="18">
        <v>4.1053240740740746E-3</v>
      </c>
      <c r="O22" s="19">
        <v>40</v>
      </c>
      <c r="P22" s="20">
        <f t="shared" si="0"/>
        <v>34.495502066618037</v>
      </c>
      <c r="Q22" s="21"/>
      <c r="R22" s="21"/>
      <c r="S22" s="21"/>
      <c r="T22" s="22" t="s">
        <v>481</v>
      </c>
      <c r="U22" s="19" t="s">
        <v>541</v>
      </c>
    </row>
    <row r="23" spans="1:21" ht="105" x14ac:dyDescent="0.25">
      <c r="A23" s="15">
        <v>21</v>
      </c>
      <c r="B23" s="33" t="s">
        <v>229</v>
      </c>
      <c r="C23" s="33" t="s">
        <v>486</v>
      </c>
      <c r="D23" s="33" t="s">
        <v>6</v>
      </c>
      <c r="E23" s="33" t="s">
        <v>35</v>
      </c>
      <c r="F23" s="33" t="s">
        <v>114</v>
      </c>
      <c r="G23" s="33">
        <v>10</v>
      </c>
      <c r="H23" s="64">
        <v>37505</v>
      </c>
      <c r="I23" s="13" t="s">
        <v>144</v>
      </c>
      <c r="J23" s="17">
        <v>82</v>
      </c>
      <c r="K23" s="17"/>
      <c r="L23" s="65"/>
      <c r="M23" s="66">
        <v>4.596064814814815E-3</v>
      </c>
      <c r="N23" s="18">
        <v>4.1053240740740746E-3</v>
      </c>
      <c r="O23" s="19">
        <v>40</v>
      </c>
      <c r="P23" s="20">
        <f t="shared" si="0"/>
        <v>35.729035507428861</v>
      </c>
      <c r="Q23" s="67"/>
      <c r="R23" s="65"/>
      <c r="S23" s="32"/>
      <c r="T23" s="68" t="s">
        <v>138</v>
      </c>
      <c r="U23" s="33" t="s">
        <v>237</v>
      </c>
    </row>
    <row r="24" spans="1:21" ht="131.25" x14ac:dyDescent="0.25">
      <c r="A24" s="15">
        <v>22</v>
      </c>
      <c r="B24" s="13" t="s">
        <v>349</v>
      </c>
      <c r="C24" s="36" t="s">
        <v>553</v>
      </c>
      <c r="D24" s="13" t="s">
        <v>221</v>
      </c>
      <c r="E24" s="13" t="s">
        <v>98</v>
      </c>
      <c r="F24" s="13" t="s">
        <v>39</v>
      </c>
      <c r="G24" s="13">
        <v>9</v>
      </c>
      <c r="H24" s="59">
        <v>37715</v>
      </c>
      <c r="I24" s="13" t="s">
        <v>144</v>
      </c>
      <c r="J24" s="17">
        <v>83</v>
      </c>
      <c r="K24" s="17"/>
      <c r="L24" s="13"/>
      <c r="M24" s="35">
        <v>5.0370370370370369E-3</v>
      </c>
      <c r="N24" s="18">
        <v>4.1053240740740746E-3</v>
      </c>
      <c r="O24" s="19">
        <v>40</v>
      </c>
      <c r="P24" s="20">
        <f t="shared" si="0"/>
        <v>32.601102941176471</v>
      </c>
      <c r="Q24" s="36"/>
      <c r="R24" s="13"/>
      <c r="S24" s="36"/>
      <c r="T24" s="13" t="s">
        <v>146</v>
      </c>
      <c r="U24" s="13" t="s">
        <v>359</v>
      </c>
    </row>
    <row r="25" spans="1:21" ht="157.5" x14ac:dyDescent="0.25">
      <c r="A25" s="15">
        <v>23</v>
      </c>
      <c r="B25" s="13" t="s">
        <v>308</v>
      </c>
      <c r="C25" s="13" t="s">
        <v>519</v>
      </c>
      <c r="D25" s="13" t="s">
        <v>13</v>
      </c>
      <c r="E25" s="13" t="s">
        <v>185</v>
      </c>
      <c r="F25" s="13" t="s">
        <v>311</v>
      </c>
      <c r="G25" s="13">
        <v>10</v>
      </c>
      <c r="H25" s="59" t="s">
        <v>552</v>
      </c>
      <c r="I25" s="13" t="s">
        <v>144</v>
      </c>
      <c r="J25" s="17">
        <v>84</v>
      </c>
      <c r="K25" s="17"/>
      <c r="L25" s="36"/>
      <c r="M25" s="31">
        <v>4.5902777777777782E-3</v>
      </c>
      <c r="N25" s="18">
        <v>4.1053240740740746E-3</v>
      </c>
      <c r="O25" s="19">
        <v>40</v>
      </c>
      <c r="P25" s="20">
        <f t="shared" si="0"/>
        <v>35.77407967725668</v>
      </c>
      <c r="Q25" s="13"/>
      <c r="R25" s="36"/>
      <c r="S25" s="13"/>
      <c r="T25" s="36" t="s">
        <v>147</v>
      </c>
      <c r="U25" s="13" t="s">
        <v>310</v>
      </c>
    </row>
    <row r="26" spans="1:21" s="63" customFormat="1" ht="157.5" x14ac:dyDescent="0.25">
      <c r="A26" s="15">
        <v>24</v>
      </c>
      <c r="B26" s="69" t="s">
        <v>303</v>
      </c>
      <c r="C26" s="69" t="s">
        <v>304</v>
      </c>
      <c r="D26" s="70" t="s">
        <v>306</v>
      </c>
      <c r="E26" s="70" t="s">
        <v>154</v>
      </c>
      <c r="F26" s="70" t="s">
        <v>105</v>
      </c>
      <c r="G26" s="29">
        <v>10</v>
      </c>
      <c r="H26" s="71">
        <v>37306</v>
      </c>
      <c r="I26" s="13" t="s">
        <v>144</v>
      </c>
      <c r="J26" s="17">
        <v>85</v>
      </c>
      <c r="K26" s="17"/>
      <c r="L26" s="72"/>
      <c r="M26" s="73">
        <v>5.2777777777777771E-3</v>
      </c>
      <c r="N26" s="18">
        <v>4.1053240740740746E-3</v>
      </c>
      <c r="O26" s="19">
        <v>40</v>
      </c>
      <c r="P26" s="20">
        <f t="shared" si="0"/>
        <v>31.114035087719305</v>
      </c>
      <c r="Q26" s="72"/>
      <c r="R26" s="72"/>
      <c r="S26" s="72"/>
      <c r="T26" s="72" t="s">
        <v>138</v>
      </c>
      <c r="U26" s="70" t="s">
        <v>305</v>
      </c>
    </row>
    <row r="27" spans="1:21" ht="183.75" x14ac:dyDescent="0.25">
      <c r="A27" s="15">
        <v>25</v>
      </c>
      <c r="B27" s="36" t="s">
        <v>312</v>
      </c>
      <c r="C27" s="13" t="s">
        <v>319</v>
      </c>
      <c r="D27" s="36" t="s">
        <v>199</v>
      </c>
      <c r="E27" s="36" t="s">
        <v>104</v>
      </c>
      <c r="F27" s="36" t="s">
        <v>92</v>
      </c>
      <c r="G27" s="36">
        <v>10</v>
      </c>
      <c r="H27" s="30">
        <v>37288</v>
      </c>
      <c r="I27" s="13" t="s">
        <v>144</v>
      </c>
      <c r="J27" s="17">
        <v>86</v>
      </c>
      <c r="K27" s="17"/>
      <c r="L27" s="36"/>
      <c r="M27" s="35">
        <v>4.7986111111111111E-3</v>
      </c>
      <c r="N27" s="18">
        <v>4.1053240740740746E-3</v>
      </c>
      <c r="O27" s="19">
        <v>40</v>
      </c>
      <c r="P27" s="20">
        <f t="shared" si="0"/>
        <v>34.220935841775209</v>
      </c>
      <c r="Q27" s="36"/>
      <c r="R27" s="36"/>
      <c r="S27" s="36"/>
      <c r="T27" s="36" t="s">
        <v>147</v>
      </c>
      <c r="U27" s="36" t="s">
        <v>320</v>
      </c>
    </row>
    <row r="28" spans="1:21" ht="157.5" x14ac:dyDescent="0.25">
      <c r="A28" s="15">
        <v>26</v>
      </c>
      <c r="B28" s="74" t="s">
        <v>292</v>
      </c>
      <c r="C28" s="74" t="s">
        <v>293</v>
      </c>
      <c r="D28" s="75" t="s">
        <v>297</v>
      </c>
      <c r="E28" s="75" t="s">
        <v>25</v>
      </c>
      <c r="F28" s="75" t="s">
        <v>26</v>
      </c>
      <c r="G28" s="75">
        <v>10</v>
      </c>
      <c r="H28" s="76">
        <v>37421</v>
      </c>
      <c r="I28" s="13" t="s">
        <v>144</v>
      </c>
      <c r="J28" s="17">
        <v>87</v>
      </c>
      <c r="K28" s="17"/>
      <c r="L28" s="75"/>
      <c r="M28" s="77">
        <v>4.9641203703703705E-3</v>
      </c>
      <c r="N28" s="18">
        <v>4.1053240740740746E-3</v>
      </c>
      <c r="O28" s="19">
        <v>40</v>
      </c>
      <c r="P28" s="20">
        <f t="shared" si="0"/>
        <v>33.079972021450224</v>
      </c>
      <c r="Q28" s="75"/>
      <c r="R28" s="75"/>
      <c r="S28" s="75"/>
      <c r="T28" s="74" t="s">
        <v>138</v>
      </c>
      <c r="U28" s="75" t="s">
        <v>298</v>
      </c>
    </row>
    <row r="29" spans="1:21" ht="131.25" x14ac:dyDescent="0.25">
      <c r="A29" s="15">
        <v>27</v>
      </c>
      <c r="B29" s="78" t="s">
        <v>384</v>
      </c>
      <c r="C29" s="36" t="s">
        <v>484</v>
      </c>
      <c r="D29" s="78" t="s">
        <v>386</v>
      </c>
      <c r="E29" s="78" t="s">
        <v>27</v>
      </c>
      <c r="F29" s="78" t="s">
        <v>4</v>
      </c>
      <c r="G29" s="79">
        <v>10</v>
      </c>
      <c r="H29" s="80">
        <v>37234</v>
      </c>
      <c r="I29" s="13" t="s">
        <v>144</v>
      </c>
      <c r="J29" s="17">
        <v>88</v>
      </c>
      <c r="K29" s="17"/>
      <c r="L29" s="29"/>
      <c r="M29" s="35">
        <v>5.4571759259259252E-3</v>
      </c>
      <c r="N29" s="18">
        <v>4.1053240740740746E-3</v>
      </c>
      <c r="O29" s="19">
        <v>40</v>
      </c>
      <c r="P29" s="20">
        <f t="shared" si="0"/>
        <v>30.091198303287388</v>
      </c>
      <c r="Q29" s="36"/>
      <c r="R29" s="29"/>
      <c r="S29" s="36"/>
      <c r="T29" s="13" t="s">
        <v>139</v>
      </c>
      <c r="U29" s="78" t="s">
        <v>385</v>
      </c>
    </row>
    <row r="30" spans="1:21" ht="157.5" x14ac:dyDescent="0.25">
      <c r="A30" s="15">
        <v>28</v>
      </c>
      <c r="B30" s="16" t="s">
        <v>389</v>
      </c>
      <c r="C30" s="16" t="s">
        <v>435</v>
      </c>
      <c r="D30" s="16" t="s">
        <v>392</v>
      </c>
      <c r="E30" s="16" t="s">
        <v>151</v>
      </c>
      <c r="F30" s="16" t="s">
        <v>95</v>
      </c>
      <c r="G30" s="16">
        <v>11</v>
      </c>
      <c r="H30" s="16" t="s">
        <v>436</v>
      </c>
      <c r="I30" s="13" t="s">
        <v>144</v>
      </c>
      <c r="J30" s="17">
        <v>89</v>
      </c>
      <c r="K30" s="17"/>
      <c r="L30" s="16"/>
      <c r="M30" s="18">
        <v>4.5324074074074077E-3</v>
      </c>
      <c r="N30" s="18">
        <v>4.1053240740740746E-3</v>
      </c>
      <c r="O30" s="19">
        <v>40</v>
      </c>
      <c r="P30" s="20">
        <f t="shared" si="0"/>
        <v>36.23084780388151</v>
      </c>
      <c r="Q30" s="21"/>
      <c r="R30" s="21"/>
      <c r="S30" s="21"/>
      <c r="T30" s="22" t="s">
        <v>481</v>
      </c>
      <c r="U30" s="19" t="s">
        <v>556</v>
      </c>
    </row>
    <row r="31" spans="1:21" ht="183.75" x14ac:dyDescent="0.25">
      <c r="A31" s="15">
        <v>29</v>
      </c>
      <c r="B31" s="13" t="s">
        <v>349</v>
      </c>
      <c r="C31" s="36" t="s">
        <v>352</v>
      </c>
      <c r="D31" s="13" t="s">
        <v>153</v>
      </c>
      <c r="E31" s="13" t="s">
        <v>246</v>
      </c>
      <c r="F31" s="13" t="s">
        <v>190</v>
      </c>
      <c r="G31" s="13">
        <v>9</v>
      </c>
      <c r="H31" s="59">
        <v>37674</v>
      </c>
      <c r="I31" s="13" t="s">
        <v>144</v>
      </c>
      <c r="J31" s="17">
        <v>90</v>
      </c>
      <c r="K31" s="17"/>
      <c r="L31" s="13"/>
      <c r="M31" s="35">
        <v>4.8101851851851856E-3</v>
      </c>
      <c r="N31" s="18">
        <v>4.1053240740740746E-3</v>
      </c>
      <c r="O31" s="19">
        <v>40</v>
      </c>
      <c r="P31" s="20">
        <f t="shared" si="0"/>
        <v>34.138594802694897</v>
      </c>
      <c r="Q31" s="36"/>
      <c r="R31" s="13"/>
      <c r="S31" s="36"/>
      <c r="T31" s="13" t="s">
        <v>146</v>
      </c>
      <c r="U31" s="13" t="s">
        <v>355</v>
      </c>
    </row>
    <row r="32" spans="1:21" ht="105" x14ac:dyDescent="0.25">
      <c r="A32" s="15">
        <v>30</v>
      </c>
      <c r="B32" s="79" t="s">
        <v>5</v>
      </c>
      <c r="C32" s="79" t="s">
        <v>491</v>
      </c>
      <c r="D32" s="79" t="s">
        <v>108</v>
      </c>
      <c r="E32" s="79" t="s">
        <v>109</v>
      </c>
      <c r="F32" s="79" t="s">
        <v>110</v>
      </c>
      <c r="G32" s="79">
        <v>11</v>
      </c>
      <c r="H32" s="34">
        <v>36977</v>
      </c>
      <c r="I32" s="13" t="s">
        <v>144</v>
      </c>
      <c r="J32" s="17">
        <v>91</v>
      </c>
      <c r="K32" s="17"/>
      <c r="L32" s="79"/>
      <c r="M32" s="81">
        <v>5.0289351851851849E-3</v>
      </c>
      <c r="N32" s="18">
        <v>4.1053240740740746E-3</v>
      </c>
      <c r="O32" s="19">
        <v>40</v>
      </c>
      <c r="P32" s="20">
        <f t="shared" si="0"/>
        <v>32.653624856156505</v>
      </c>
      <c r="Q32" s="79"/>
      <c r="R32" s="79"/>
      <c r="S32" s="79"/>
      <c r="T32" s="79" t="s">
        <v>138</v>
      </c>
      <c r="U32" s="79" t="s">
        <v>52</v>
      </c>
    </row>
    <row r="33" spans="1:21" ht="157.5" x14ac:dyDescent="0.25">
      <c r="A33" s="15">
        <v>31</v>
      </c>
      <c r="B33" s="82" t="s">
        <v>323</v>
      </c>
      <c r="C33" s="82" t="s">
        <v>328</v>
      </c>
      <c r="D33" s="82" t="s">
        <v>448</v>
      </c>
      <c r="E33" s="82" t="s">
        <v>24</v>
      </c>
      <c r="F33" s="82" t="s">
        <v>194</v>
      </c>
      <c r="G33" s="82">
        <v>9</v>
      </c>
      <c r="H33" s="54">
        <v>37828</v>
      </c>
      <c r="I33" s="40" t="s">
        <v>144</v>
      </c>
      <c r="J33" s="17">
        <v>92</v>
      </c>
      <c r="K33" s="17"/>
      <c r="L33" s="82"/>
      <c r="M33" s="83">
        <v>4.8865740740740744E-3</v>
      </c>
      <c r="N33" s="18">
        <v>4.1053240740740746E-3</v>
      </c>
      <c r="O33" s="19">
        <v>40</v>
      </c>
      <c r="P33" s="20">
        <f t="shared" si="0"/>
        <v>33.604926575082899</v>
      </c>
      <c r="Q33" s="84"/>
      <c r="R33" s="82"/>
      <c r="S33" s="42"/>
      <c r="T33" s="42" t="s">
        <v>480</v>
      </c>
      <c r="U33" s="42" t="s">
        <v>449</v>
      </c>
    </row>
    <row r="34" spans="1:21" ht="183.75" x14ac:dyDescent="0.25">
      <c r="A34" s="15">
        <v>32</v>
      </c>
      <c r="B34" s="38" t="s">
        <v>16</v>
      </c>
      <c r="C34" s="38" t="s">
        <v>513</v>
      </c>
      <c r="D34" s="38" t="s">
        <v>460</v>
      </c>
      <c r="E34" s="38" t="s">
        <v>461</v>
      </c>
      <c r="F34" s="38" t="s">
        <v>462</v>
      </c>
      <c r="G34" s="38">
        <v>10</v>
      </c>
      <c r="H34" s="39">
        <v>37558</v>
      </c>
      <c r="I34" s="38" t="s">
        <v>144</v>
      </c>
      <c r="J34" s="85">
        <v>93</v>
      </c>
      <c r="K34" s="85"/>
      <c r="L34" s="38"/>
      <c r="M34" s="41">
        <v>4.8888888888888888E-3</v>
      </c>
      <c r="N34" s="18">
        <v>4.1053240740740746E-3</v>
      </c>
      <c r="O34" s="19">
        <v>40</v>
      </c>
      <c r="P34" s="20">
        <f t="shared" si="0"/>
        <v>33.589015151515156</v>
      </c>
      <c r="Q34" s="38"/>
      <c r="R34" s="38"/>
      <c r="S34" s="38"/>
      <c r="T34" s="42" t="s">
        <v>480</v>
      </c>
      <c r="U34" s="86" t="s">
        <v>29</v>
      </c>
    </row>
    <row r="35" spans="1:21" ht="183.75" x14ac:dyDescent="0.25">
      <c r="A35" s="15">
        <v>33</v>
      </c>
      <c r="B35" s="33" t="s">
        <v>349</v>
      </c>
      <c r="C35" s="32" t="s">
        <v>352</v>
      </c>
      <c r="D35" s="33" t="s">
        <v>369</v>
      </c>
      <c r="E35" s="33" t="s">
        <v>94</v>
      </c>
      <c r="F35" s="33" t="s">
        <v>26</v>
      </c>
      <c r="G35" s="32">
        <v>11</v>
      </c>
      <c r="H35" s="87">
        <v>37010</v>
      </c>
      <c r="I35" s="13" t="s">
        <v>144</v>
      </c>
      <c r="J35" s="17">
        <v>94</v>
      </c>
      <c r="K35" s="17"/>
      <c r="L35" s="33"/>
      <c r="M35" s="81">
        <v>4.8993055555555552E-3</v>
      </c>
      <c r="N35" s="18">
        <v>4.1053240740740746E-3</v>
      </c>
      <c r="O35" s="19">
        <v>40</v>
      </c>
      <c r="P35" s="20">
        <f t="shared" ref="P35:P64" si="1">40*N35/M35</f>
        <v>33.517599811008743</v>
      </c>
      <c r="Q35" s="32"/>
      <c r="R35" s="33"/>
      <c r="S35" s="32"/>
      <c r="T35" s="22" t="s">
        <v>481</v>
      </c>
      <c r="U35" s="33" t="s">
        <v>355</v>
      </c>
    </row>
    <row r="36" spans="1:21" ht="131.25" x14ac:dyDescent="0.25">
      <c r="A36" s="15">
        <v>34</v>
      </c>
      <c r="B36" s="13" t="s">
        <v>349</v>
      </c>
      <c r="C36" s="36" t="s">
        <v>554</v>
      </c>
      <c r="D36" s="13" t="s">
        <v>365</v>
      </c>
      <c r="E36" s="13" t="s">
        <v>186</v>
      </c>
      <c r="F36" s="13" t="s">
        <v>26</v>
      </c>
      <c r="G36" s="36">
        <v>10</v>
      </c>
      <c r="H36" s="59">
        <v>37422</v>
      </c>
      <c r="I36" s="13" t="s">
        <v>144</v>
      </c>
      <c r="J36" s="17">
        <v>95</v>
      </c>
      <c r="K36" s="17"/>
      <c r="L36" s="13"/>
      <c r="M36" s="35">
        <v>4.7164351851851855E-3</v>
      </c>
      <c r="N36" s="18">
        <v>4.1053240740740746E-3</v>
      </c>
      <c r="O36" s="19">
        <v>40</v>
      </c>
      <c r="P36" s="20">
        <f t="shared" si="1"/>
        <v>34.817177914110431</v>
      </c>
      <c r="Q36" s="36"/>
      <c r="R36" s="13"/>
      <c r="S36" s="36"/>
      <c r="T36" s="13" t="s">
        <v>145</v>
      </c>
      <c r="U36" s="13" t="s">
        <v>366</v>
      </c>
    </row>
    <row r="37" spans="1:21" ht="183.75" x14ac:dyDescent="0.25">
      <c r="A37" s="15">
        <v>35</v>
      </c>
      <c r="B37" s="79" t="s">
        <v>299</v>
      </c>
      <c r="C37" s="88" t="s">
        <v>482</v>
      </c>
      <c r="D37" s="36" t="s">
        <v>103</v>
      </c>
      <c r="E37" s="36" t="s">
        <v>32</v>
      </c>
      <c r="F37" s="36" t="s">
        <v>26</v>
      </c>
      <c r="G37" s="36">
        <v>10</v>
      </c>
      <c r="H37" s="89">
        <v>37473</v>
      </c>
      <c r="I37" s="13" t="s">
        <v>144</v>
      </c>
      <c r="J37" s="17">
        <v>96</v>
      </c>
      <c r="K37" s="17"/>
      <c r="L37" s="44"/>
      <c r="M37" s="58">
        <v>5.3437500000000004E-3</v>
      </c>
      <c r="N37" s="18">
        <v>4.1053240740740746E-3</v>
      </c>
      <c r="O37" s="19">
        <v>40</v>
      </c>
      <c r="P37" s="20">
        <f t="shared" si="1"/>
        <v>30.729911197747455</v>
      </c>
      <c r="Q37" s="44"/>
      <c r="R37" s="44"/>
      <c r="S37" s="36"/>
      <c r="T37" s="36" t="s">
        <v>138</v>
      </c>
      <c r="U37" s="44" t="s">
        <v>300</v>
      </c>
    </row>
    <row r="38" spans="1:21" ht="78.75" x14ac:dyDescent="0.25">
      <c r="A38" s="15">
        <v>36</v>
      </c>
      <c r="B38" s="79" t="s">
        <v>2</v>
      </c>
      <c r="C38" s="79" t="s">
        <v>493</v>
      </c>
      <c r="D38" s="79" t="s">
        <v>99</v>
      </c>
      <c r="E38" s="79" t="s">
        <v>3</v>
      </c>
      <c r="F38" s="79" t="s">
        <v>100</v>
      </c>
      <c r="G38" s="79">
        <v>10</v>
      </c>
      <c r="H38" s="34">
        <v>37467</v>
      </c>
      <c r="I38" s="13" t="s">
        <v>144</v>
      </c>
      <c r="J38" s="17">
        <v>97</v>
      </c>
      <c r="K38" s="17"/>
      <c r="L38" s="79"/>
      <c r="M38" s="81">
        <v>4.891203703703704E-3</v>
      </c>
      <c r="N38" s="18">
        <v>4.1053240740740746E-3</v>
      </c>
      <c r="O38" s="19">
        <v>40</v>
      </c>
      <c r="P38" s="20">
        <f t="shared" si="1"/>
        <v>33.57311878845244</v>
      </c>
      <c r="Q38" s="79"/>
      <c r="R38" s="79"/>
      <c r="S38" s="79"/>
      <c r="T38" s="79" t="s">
        <v>138</v>
      </c>
      <c r="U38" s="79" t="s">
        <v>69</v>
      </c>
    </row>
    <row r="39" spans="1:21" ht="131.25" x14ac:dyDescent="0.25">
      <c r="A39" s="15">
        <v>37</v>
      </c>
      <c r="B39" s="13" t="s">
        <v>349</v>
      </c>
      <c r="C39" s="36" t="s">
        <v>553</v>
      </c>
      <c r="D39" s="13" t="s">
        <v>364</v>
      </c>
      <c r="E39" s="13" t="s">
        <v>155</v>
      </c>
      <c r="F39" s="13" t="s">
        <v>194</v>
      </c>
      <c r="G39" s="13">
        <v>9</v>
      </c>
      <c r="H39" s="59">
        <v>37580</v>
      </c>
      <c r="I39" s="13" t="s">
        <v>144</v>
      </c>
      <c r="J39" s="17">
        <v>98</v>
      </c>
      <c r="K39" s="17"/>
      <c r="L39" s="13"/>
      <c r="M39" s="35">
        <v>4.7256944444444447E-3</v>
      </c>
      <c r="N39" s="18">
        <v>4.1053240740740746E-3</v>
      </c>
      <c r="O39" s="19">
        <v>40</v>
      </c>
      <c r="P39" s="20">
        <f t="shared" si="1"/>
        <v>34.748959098701938</v>
      </c>
      <c r="Q39" s="36"/>
      <c r="R39" s="13"/>
      <c r="S39" s="36"/>
      <c r="T39" s="13" t="s">
        <v>145</v>
      </c>
      <c r="U39" s="13" t="s">
        <v>359</v>
      </c>
    </row>
    <row r="40" spans="1:21" ht="131.25" x14ac:dyDescent="0.25">
      <c r="A40" s="15">
        <v>38</v>
      </c>
      <c r="B40" s="16" t="s">
        <v>283</v>
      </c>
      <c r="C40" s="16" t="s">
        <v>444</v>
      </c>
      <c r="D40" s="16" t="s">
        <v>102</v>
      </c>
      <c r="E40" s="16" t="s">
        <v>269</v>
      </c>
      <c r="F40" s="16" t="s">
        <v>37</v>
      </c>
      <c r="G40" s="16">
        <v>11</v>
      </c>
      <c r="H40" s="16" t="s">
        <v>445</v>
      </c>
      <c r="I40" s="13" t="s">
        <v>144</v>
      </c>
      <c r="J40" s="17">
        <v>99</v>
      </c>
      <c r="K40" s="17"/>
      <c r="L40" s="16"/>
      <c r="M40" s="18">
        <v>4.2291666666666667E-3</v>
      </c>
      <c r="N40" s="18">
        <v>4.1053240740740746E-3</v>
      </c>
      <c r="O40" s="19">
        <v>40</v>
      </c>
      <c r="P40" s="20">
        <f t="shared" si="1"/>
        <v>38.828680897646421</v>
      </c>
      <c r="Q40" s="21"/>
      <c r="R40" s="21"/>
      <c r="S40" s="21"/>
      <c r="T40" s="22" t="s">
        <v>481</v>
      </c>
      <c r="U40" s="47" t="s">
        <v>287</v>
      </c>
    </row>
    <row r="41" spans="1:21" ht="131.25" x14ac:dyDescent="0.25">
      <c r="A41" s="15">
        <v>39</v>
      </c>
      <c r="B41" s="47" t="s">
        <v>283</v>
      </c>
      <c r="C41" s="90" t="s">
        <v>485</v>
      </c>
      <c r="D41" s="47" t="s">
        <v>285</v>
      </c>
      <c r="E41" s="47" t="s">
        <v>192</v>
      </c>
      <c r="F41" s="47" t="s">
        <v>194</v>
      </c>
      <c r="G41" s="47">
        <v>10</v>
      </c>
      <c r="H41" s="91">
        <v>37362</v>
      </c>
      <c r="I41" s="13" t="s">
        <v>144</v>
      </c>
      <c r="J41" s="17">
        <v>100</v>
      </c>
      <c r="K41" s="17"/>
      <c r="L41" s="47"/>
      <c r="M41" s="92">
        <v>4.2708333333333339E-3</v>
      </c>
      <c r="N41" s="18">
        <v>4.1053240740740746E-3</v>
      </c>
      <c r="O41" s="19">
        <v>40</v>
      </c>
      <c r="P41" s="20">
        <f t="shared" si="1"/>
        <v>38.449864498644985</v>
      </c>
      <c r="Q41" s="47"/>
      <c r="R41" s="47"/>
      <c r="S41" s="47"/>
      <c r="T41" s="47" t="s">
        <v>138</v>
      </c>
      <c r="U41" s="47" t="s">
        <v>287</v>
      </c>
    </row>
    <row r="42" spans="1:21" s="93" customFormat="1" ht="157.5" x14ac:dyDescent="0.25">
      <c r="A42" s="15">
        <v>40</v>
      </c>
      <c r="B42" s="13" t="s">
        <v>159</v>
      </c>
      <c r="C42" s="79" t="s">
        <v>539</v>
      </c>
      <c r="D42" s="13" t="s">
        <v>171</v>
      </c>
      <c r="E42" s="13" t="s">
        <v>172</v>
      </c>
      <c r="F42" s="13" t="s">
        <v>173</v>
      </c>
      <c r="G42" s="13">
        <v>9</v>
      </c>
      <c r="H42" s="59">
        <v>37760</v>
      </c>
      <c r="I42" s="13" t="s">
        <v>144</v>
      </c>
      <c r="J42" s="17">
        <v>101</v>
      </c>
      <c r="K42" s="17"/>
      <c r="L42" s="13"/>
      <c r="M42" s="35">
        <v>5.2314814814814819E-3</v>
      </c>
      <c r="N42" s="18">
        <v>4.1053240740740746E-3</v>
      </c>
      <c r="O42" s="19">
        <v>40</v>
      </c>
      <c r="P42" s="20">
        <f t="shared" si="1"/>
        <v>31.389380530973451</v>
      </c>
      <c r="Q42" s="36"/>
      <c r="R42" s="13"/>
      <c r="S42" s="13"/>
      <c r="T42" s="13" t="s">
        <v>138</v>
      </c>
      <c r="U42" s="13" t="s">
        <v>161</v>
      </c>
    </row>
    <row r="43" spans="1:21" ht="105" x14ac:dyDescent="0.25">
      <c r="A43" s="15">
        <v>41</v>
      </c>
      <c r="B43" s="16" t="s">
        <v>562</v>
      </c>
      <c r="C43" s="16" t="s">
        <v>429</v>
      </c>
      <c r="D43" s="16" t="s">
        <v>430</v>
      </c>
      <c r="E43" s="16" t="s">
        <v>431</v>
      </c>
      <c r="F43" s="16" t="s">
        <v>550</v>
      </c>
      <c r="G43" s="16">
        <v>11</v>
      </c>
      <c r="H43" s="16" t="s">
        <v>432</v>
      </c>
      <c r="I43" s="13" t="s">
        <v>144</v>
      </c>
      <c r="J43" s="17">
        <v>102</v>
      </c>
      <c r="K43" s="17"/>
      <c r="L43" s="16"/>
      <c r="M43" s="18">
        <v>5.8101851851851856E-3</v>
      </c>
      <c r="N43" s="18">
        <v>4.1053240740740746E-3</v>
      </c>
      <c r="O43" s="19">
        <v>40</v>
      </c>
      <c r="P43" s="20">
        <f t="shared" si="1"/>
        <v>28.262948207171316</v>
      </c>
      <c r="Q43" s="21"/>
      <c r="R43" s="21"/>
      <c r="S43" s="21"/>
      <c r="T43" s="22" t="s">
        <v>481</v>
      </c>
      <c r="U43" s="19" t="s">
        <v>551</v>
      </c>
    </row>
    <row r="44" spans="1:21" ht="131.25" x14ac:dyDescent="0.25">
      <c r="A44" s="15">
        <v>42</v>
      </c>
      <c r="B44" s="13" t="s">
        <v>175</v>
      </c>
      <c r="C44" s="94" t="s">
        <v>509</v>
      </c>
      <c r="D44" s="50" t="s">
        <v>179</v>
      </c>
      <c r="E44" s="94" t="s">
        <v>180</v>
      </c>
      <c r="F44" s="94" t="s">
        <v>33</v>
      </c>
      <c r="G44" s="94">
        <v>11</v>
      </c>
      <c r="H44" s="95">
        <v>36867</v>
      </c>
      <c r="I44" s="13" t="s">
        <v>144</v>
      </c>
      <c r="J44" s="17">
        <v>103</v>
      </c>
      <c r="K44" s="17"/>
      <c r="L44" s="13"/>
      <c r="M44" s="31">
        <v>4.5509259259259261E-3</v>
      </c>
      <c r="N44" s="18">
        <v>4.1053240740740746E-3</v>
      </c>
      <c r="O44" s="19">
        <v>40</v>
      </c>
      <c r="P44" s="20">
        <f t="shared" si="1"/>
        <v>36.083418107833168</v>
      </c>
      <c r="Q44" s="13"/>
      <c r="R44" s="13"/>
      <c r="S44" s="13"/>
      <c r="T44" s="13" t="s">
        <v>145</v>
      </c>
      <c r="U44" s="94" t="s">
        <v>540</v>
      </c>
    </row>
    <row r="45" spans="1:21" ht="157.5" x14ac:dyDescent="0.25">
      <c r="A45" s="15">
        <v>43</v>
      </c>
      <c r="B45" s="38" t="s">
        <v>181</v>
      </c>
      <c r="C45" s="38" t="s">
        <v>558</v>
      </c>
      <c r="D45" s="38" t="s">
        <v>153</v>
      </c>
      <c r="E45" s="38" t="s">
        <v>559</v>
      </c>
      <c r="F45" s="38" t="s">
        <v>560</v>
      </c>
      <c r="G45" s="38">
        <v>10</v>
      </c>
      <c r="H45" s="39">
        <v>37228</v>
      </c>
      <c r="I45" s="40" t="s">
        <v>144</v>
      </c>
      <c r="J45" s="17">
        <v>104</v>
      </c>
      <c r="K45" s="17"/>
      <c r="L45" s="38"/>
      <c r="M45" s="41">
        <v>4.417824074074074E-3</v>
      </c>
      <c r="N45" s="18">
        <v>4.1053240740740746E-3</v>
      </c>
      <c r="O45" s="19">
        <v>40</v>
      </c>
      <c r="P45" s="20">
        <f t="shared" si="1"/>
        <v>37.170552790149337</v>
      </c>
      <c r="Q45" s="38"/>
      <c r="R45" s="38"/>
      <c r="S45" s="38"/>
      <c r="T45" s="42" t="s">
        <v>480</v>
      </c>
      <c r="U45" s="38" t="s">
        <v>561</v>
      </c>
    </row>
    <row r="46" spans="1:21" ht="210" x14ac:dyDescent="0.25">
      <c r="A46" s="15">
        <v>44</v>
      </c>
      <c r="B46" s="36" t="s">
        <v>208</v>
      </c>
      <c r="C46" s="44" t="s">
        <v>501</v>
      </c>
      <c r="D46" s="13" t="s">
        <v>223</v>
      </c>
      <c r="E46" s="13" t="s">
        <v>224</v>
      </c>
      <c r="F46" s="13" t="s">
        <v>543</v>
      </c>
      <c r="G46" s="13">
        <v>11</v>
      </c>
      <c r="H46" s="30">
        <v>37294</v>
      </c>
      <c r="I46" s="13" t="s">
        <v>144</v>
      </c>
      <c r="J46" s="17">
        <v>105</v>
      </c>
      <c r="K46" s="17"/>
      <c r="L46" s="13"/>
      <c r="M46" s="31">
        <v>5.0185185185185185E-3</v>
      </c>
      <c r="N46" s="18">
        <v>4.1053240740740746E-3</v>
      </c>
      <c r="O46" s="19">
        <v>40</v>
      </c>
      <c r="P46" s="20">
        <f t="shared" si="1"/>
        <v>32.721402214022142</v>
      </c>
      <c r="Q46" s="13"/>
      <c r="R46" s="13"/>
      <c r="S46" s="13"/>
      <c r="T46" s="13" t="s">
        <v>138</v>
      </c>
      <c r="U46" s="13" t="s">
        <v>216</v>
      </c>
    </row>
    <row r="47" spans="1:21" ht="210" x14ac:dyDescent="0.25">
      <c r="A47" s="15">
        <v>45</v>
      </c>
      <c r="B47" s="16" t="s">
        <v>389</v>
      </c>
      <c r="C47" s="16" t="s">
        <v>422</v>
      </c>
      <c r="D47" s="16" t="s">
        <v>394</v>
      </c>
      <c r="E47" s="16" t="s">
        <v>228</v>
      </c>
      <c r="F47" s="16" t="s">
        <v>395</v>
      </c>
      <c r="G47" s="16">
        <v>11</v>
      </c>
      <c r="H47" s="16" t="s">
        <v>441</v>
      </c>
      <c r="I47" s="13" t="s">
        <v>144</v>
      </c>
      <c r="J47" s="17">
        <v>106</v>
      </c>
      <c r="K47" s="17"/>
      <c r="L47" s="16"/>
      <c r="M47" s="18">
        <v>4.7025462962962958E-3</v>
      </c>
      <c r="N47" s="18">
        <v>4.1053240740740746E-3</v>
      </c>
      <c r="O47" s="19">
        <v>40</v>
      </c>
      <c r="P47" s="20">
        <f t="shared" si="1"/>
        <v>34.920009844942165</v>
      </c>
      <c r="Q47" s="21"/>
      <c r="R47" s="21"/>
      <c r="S47" s="21"/>
      <c r="T47" s="22" t="s">
        <v>481</v>
      </c>
      <c r="U47" s="19" t="s">
        <v>391</v>
      </c>
    </row>
    <row r="48" spans="1:21" ht="105" x14ac:dyDescent="0.25">
      <c r="A48" s="15">
        <v>46</v>
      </c>
      <c r="B48" s="29" t="s">
        <v>344</v>
      </c>
      <c r="C48" s="29" t="s">
        <v>346</v>
      </c>
      <c r="D48" s="29" t="s">
        <v>97</v>
      </c>
      <c r="E48" s="29" t="s">
        <v>24</v>
      </c>
      <c r="F48" s="29" t="s">
        <v>41</v>
      </c>
      <c r="G48" s="29">
        <v>11</v>
      </c>
      <c r="H48" s="30" t="s">
        <v>348</v>
      </c>
      <c r="I48" s="13" t="s">
        <v>144</v>
      </c>
      <c r="J48" s="17">
        <v>107</v>
      </c>
      <c r="K48" s="17"/>
      <c r="L48" s="46"/>
      <c r="M48" s="35">
        <v>5.4710648148148149E-3</v>
      </c>
      <c r="N48" s="18">
        <v>4.1053240740740746E-3</v>
      </c>
      <c r="O48" s="19">
        <v>40</v>
      </c>
      <c r="P48" s="20">
        <f t="shared" si="1"/>
        <v>30.014808546646925</v>
      </c>
      <c r="Q48" s="46"/>
      <c r="R48" s="46"/>
      <c r="S48" s="46"/>
      <c r="T48" s="29" t="s">
        <v>345</v>
      </c>
      <c r="U48" s="29" t="s">
        <v>347</v>
      </c>
    </row>
    <row r="49" spans="1:21" ht="131.25" x14ac:dyDescent="0.25">
      <c r="A49" s="15">
        <v>47</v>
      </c>
      <c r="B49" s="13" t="s">
        <v>332</v>
      </c>
      <c r="C49" s="13" t="s">
        <v>488</v>
      </c>
      <c r="D49" s="13" t="s">
        <v>335</v>
      </c>
      <c r="E49" s="13" t="s">
        <v>336</v>
      </c>
      <c r="F49" s="13" t="s">
        <v>91</v>
      </c>
      <c r="G49" s="13">
        <v>10</v>
      </c>
      <c r="H49" s="59">
        <v>37188</v>
      </c>
      <c r="I49" s="13" t="s">
        <v>144</v>
      </c>
      <c r="J49" s="17">
        <v>109</v>
      </c>
      <c r="K49" s="17"/>
      <c r="L49" s="13"/>
      <c r="M49" s="96">
        <v>5.3067129629629636E-3</v>
      </c>
      <c r="N49" s="18">
        <v>4.1053240740740746E-3</v>
      </c>
      <c r="O49" s="19">
        <v>40</v>
      </c>
      <c r="P49" s="20">
        <f t="shared" si="1"/>
        <v>30.944383860414394</v>
      </c>
      <c r="Q49" s="97"/>
      <c r="R49" s="13"/>
      <c r="S49" s="13"/>
      <c r="T49" s="13" t="s">
        <v>138</v>
      </c>
      <c r="U49" s="13" t="s">
        <v>334</v>
      </c>
    </row>
    <row r="50" spans="1:21" ht="157.5" x14ac:dyDescent="0.25">
      <c r="A50" s="15">
        <v>48</v>
      </c>
      <c r="B50" s="98" t="s">
        <v>323</v>
      </c>
      <c r="C50" s="98" t="s">
        <v>326</v>
      </c>
      <c r="D50" s="99" t="s">
        <v>324</v>
      </c>
      <c r="E50" s="99" t="s">
        <v>189</v>
      </c>
      <c r="F50" s="99" t="s">
        <v>152</v>
      </c>
      <c r="G50" s="99">
        <v>11</v>
      </c>
      <c r="H50" s="100">
        <v>36834</v>
      </c>
      <c r="I50" s="13" t="s">
        <v>144</v>
      </c>
      <c r="J50" s="17">
        <v>110</v>
      </c>
      <c r="K50" s="17"/>
      <c r="L50" s="99"/>
      <c r="M50" s="66">
        <v>4.7731481481481479E-3</v>
      </c>
      <c r="N50" s="18">
        <v>4.1053240740740746E-3</v>
      </c>
      <c r="O50" s="19">
        <v>40</v>
      </c>
      <c r="P50" s="20">
        <f t="shared" si="1"/>
        <v>34.403491755577114</v>
      </c>
      <c r="Q50" s="99"/>
      <c r="R50" s="99"/>
      <c r="S50" s="101"/>
      <c r="T50" s="22" t="s">
        <v>481</v>
      </c>
      <c r="U50" s="101" t="s">
        <v>325</v>
      </c>
    </row>
    <row r="51" spans="1:21" ht="183.75" x14ac:dyDescent="0.25">
      <c r="A51" s="15">
        <v>49</v>
      </c>
      <c r="B51" s="16" t="s">
        <v>270</v>
      </c>
      <c r="C51" s="16" t="s">
        <v>548</v>
      </c>
      <c r="D51" s="16" t="s">
        <v>362</v>
      </c>
      <c r="E51" s="16" t="s">
        <v>25</v>
      </c>
      <c r="F51" s="16" t="s">
        <v>12</v>
      </c>
      <c r="G51" s="16">
        <v>10</v>
      </c>
      <c r="H51" s="16" t="s">
        <v>438</v>
      </c>
      <c r="I51" s="13" t="s">
        <v>144</v>
      </c>
      <c r="J51" s="17">
        <v>111</v>
      </c>
      <c r="K51" s="17"/>
      <c r="L51" s="16"/>
      <c r="M51" s="18">
        <v>4.1053240740740746E-3</v>
      </c>
      <c r="N51" s="18">
        <v>4.1053240740740746E-3</v>
      </c>
      <c r="O51" s="19">
        <v>40</v>
      </c>
      <c r="P51" s="20">
        <f t="shared" si="1"/>
        <v>40</v>
      </c>
      <c r="Q51" s="21"/>
      <c r="R51" s="21"/>
      <c r="S51" s="21"/>
      <c r="T51" s="22" t="s">
        <v>481</v>
      </c>
      <c r="U51" s="19" t="s">
        <v>549</v>
      </c>
    </row>
    <row r="52" spans="1:21" ht="157.5" x14ac:dyDescent="0.25">
      <c r="A52" s="15">
        <v>50</v>
      </c>
      <c r="B52" s="102" t="s">
        <v>198</v>
      </c>
      <c r="C52" s="50" t="s">
        <v>500</v>
      </c>
      <c r="D52" s="103" t="s">
        <v>202</v>
      </c>
      <c r="E52" s="103" t="s">
        <v>3</v>
      </c>
      <c r="F52" s="103" t="s">
        <v>148</v>
      </c>
      <c r="G52" s="37">
        <v>11</v>
      </c>
      <c r="H52" s="95">
        <v>36987</v>
      </c>
      <c r="I52" s="13" t="s">
        <v>144</v>
      </c>
      <c r="J52" s="17">
        <v>112</v>
      </c>
      <c r="K52" s="17"/>
      <c r="L52" s="37"/>
      <c r="M52" s="104">
        <v>4.8530092592592592E-3</v>
      </c>
      <c r="N52" s="18">
        <v>4.1053240740740746E-3</v>
      </c>
      <c r="O52" s="19">
        <v>40</v>
      </c>
      <c r="P52" s="20">
        <f t="shared" si="1"/>
        <v>33.837347960887193</v>
      </c>
      <c r="Q52" s="37"/>
      <c r="R52" s="37"/>
      <c r="S52" s="79"/>
      <c r="T52" s="29" t="s">
        <v>138</v>
      </c>
      <c r="U52" s="49" t="s">
        <v>197</v>
      </c>
    </row>
    <row r="53" spans="1:21" ht="183.75" x14ac:dyDescent="0.25">
      <c r="A53" s="15">
        <v>51</v>
      </c>
      <c r="B53" s="33" t="s">
        <v>229</v>
      </c>
      <c r="C53" s="33" t="s">
        <v>544</v>
      </c>
      <c r="D53" s="33" t="s">
        <v>242</v>
      </c>
      <c r="E53" s="33" t="s">
        <v>40</v>
      </c>
      <c r="F53" s="33" t="s">
        <v>113</v>
      </c>
      <c r="G53" s="33">
        <v>11</v>
      </c>
      <c r="H53" s="64">
        <v>36953</v>
      </c>
      <c r="I53" s="13" t="s">
        <v>144</v>
      </c>
      <c r="J53" s="17">
        <v>113</v>
      </c>
      <c r="K53" s="17"/>
      <c r="L53" s="65"/>
      <c r="M53" s="66">
        <v>4.6736111111111119E-3</v>
      </c>
      <c r="N53" s="18">
        <v>4.1053240740740746E-3</v>
      </c>
      <c r="O53" s="19">
        <v>40</v>
      </c>
      <c r="P53" s="20">
        <f t="shared" si="1"/>
        <v>35.13620604259534</v>
      </c>
      <c r="Q53" s="105"/>
      <c r="R53" s="65"/>
      <c r="S53" s="32"/>
      <c r="T53" s="68" t="s">
        <v>139</v>
      </c>
      <c r="U53" s="33" t="s">
        <v>243</v>
      </c>
    </row>
    <row r="54" spans="1:21" ht="131.25" x14ac:dyDescent="0.25">
      <c r="A54" s="15">
        <v>52</v>
      </c>
      <c r="B54" s="29" t="s">
        <v>463</v>
      </c>
      <c r="C54" s="29" t="s">
        <v>518</v>
      </c>
      <c r="D54" s="29" t="s">
        <v>318</v>
      </c>
      <c r="E54" s="29" t="s">
        <v>44</v>
      </c>
      <c r="F54" s="29" t="s">
        <v>380</v>
      </c>
      <c r="G54" s="29">
        <v>11</v>
      </c>
      <c r="H54" s="30">
        <v>36926</v>
      </c>
      <c r="I54" s="13" t="s">
        <v>144</v>
      </c>
      <c r="J54" s="17">
        <v>114</v>
      </c>
      <c r="K54" s="17"/>
      <c r="L54" s="46"/>
      <c r="M54" s="35">
        <v>4.6689814814814814E-3</v>
      </c>
      <c r="N54" s="18">
        <v>4.1053240740740746E-3</v>
      </c>
      <c r="O54" s="19">
        <v>40</v>
      </c>
      <c r="P54" s="20">
        <f t="shared" si="1"/>
        <v>35.171046108081313</v>
      </c>
      <c r="Q54" s="46"/>
      <c r="R54" s="46"/>
      <c r="S54" s="29"/>
      <c r="T54" s="36" t="s">
        <v>139</v>
      </c>
      <c r="U54" s="29" t="s">
        <v>546</v>
      </c>
    </row>
    <row r="55" spans="1:21" ht="183.75" x14ac:dyDescent="0.25">
      <c r="A55" s="15">
        <v>53</v>
      </c>
      <c r="B55" s="36" t="s">
        <v>312</v>
      </c>
      <c r="C55" s="13" t="s">
        <v>313</v>
      </c>
      <c r="D55" s="36" t="s">
        <v>322</v>
      </c>
      <c r="E55" s="36" t="s">
        <v>11</v>
      </c>
      <c r="F55" s="36" t="s">
        <v>4</v>
      </c>
      <c r="G55" s="36">
        <v>9</v>
      </c>
      <c r="H55" s="30">
        <v>37774</v>
      </c>
      <c r="I55" s="13" t="s">
        <v>144</v>
      </c>
      <c r="J55" s="17">
        <v>115</v>
      </c>
      <c r="K55" s="17"/>
      <c r="L55" s="36"/>
      <c r="M55" s="35">
        <v>4.6550925925925926E-3</v>
      </c>
      <c r="N55" s="18">
        <v>4.1053240740740746E-3</v>
      </c>
      <c r="O55" s="19">
        <v>40</v>
      </c>
      <c r="P55" s="20">
        <f t="shared" si="1"/>
        <v>35.275982098458478</v>
      </c>
      <c r="Q55" s="36"/>
      <c r="R55" s="36"/>
      <c r="S55" s="36"/>
      <c r="T55" s="36" t="s">
        <v>147</v>
      </c>
      <c r="U55" s="36" t="s">
        <v>316</v>
      </c>
    </row>
    <row r="56" spans="1:21" ht="131.25" x14ac:dyDescent="0.25">
      <c r="A56" s="15">
        <v>54</v>
      </c>
      <c r="B56" s="16" t="s">
        <v>229</v>
      </c>
      <c r="C56" s="16" t="s">
        <v>516</v>
      </c>
      <c r="D56" s="22" t="s">
        <v>240</v>
      </c>
      <c r="E56" s="22" t="s">
        <v>28</v>
      </c>
      <c r="F56" s="22" t="s">
        <v>241</v>
      </c>
      <c r="G56" s="22">
        <v>10</v>
      </c>
      <c r="H56" s="106">
        <v>37288</v>
      </c>
      <c r="I56" s="13" t="s">
        <v>144</v>
      </c>
      <c r="J56" s="17">
        <v>117</v>
      </c>
      <c r="K56" s="17"/>
      <c r="L56" s="22"/>
      <c r="M56" s="18">
        <v>4.6712962962962958E-3</v>
      </c>
      <c r="N56" s="18">
        <v>4.1053240740740746E-3</v>
      </c>
      <c r="O56" s="19">
        <v>40</v>
      </c>
      <c r="P56" s="20">
        <f t="shared" si="1"/>
        <v>35.153617443012891</v>
      </c>
      <c r="Q56" s="21"/>
      <c r="R56" s="21"/>
      <c r="S56" s="21"/>
      <c r="T56" s="22" t="s">
        <v>481</v>
      </c>
      <c r="U56" s="23" t="s">
        <v>545</v>
      </c>
    </row>
    <row r="57" spans="1:21" ht="105" x14ac:dyDescent="0.25">
      <c r="A57" s="15">
        <v>55</v>
      </c>
      <c r="B57" s="33" t="s">
        <v>234</v>
      </c>
      <c r="C57" s="33" t="s">
        <v>486</v>
      </c>
      <c r="D57" s="50" t="s">
        <v>238</v>
      </c>
      <c r="E57" s="50" t="s">
        <v>18</v>
      </c>
      <c r="F57" s="50" t="s">
        <v>4</v>
      </c>
      <c r="G57" s="50">
        <v>9</v>
      </c>
      <c r="H57" s="64">
        <v>37778</v>
      </c>
      <c r="I57" s="13" t="s">
        <v>144</v>
      </c>
      <c r="J57" s="17">
        <v>118</v>
      </c>
      <c r="K57" s="17"/>
      <c r="L57" s="65"/>
      <c r="M57" s="66">
        <v>4.7141203703703703E-3</v>
      </c>
      <c r="N57" s="18">
        <v>4.1053240740740746E-3</v>
      </c>
      <c r="O57" s="19">
        <v>40</v>
      </c>
      <c r="P57" s="20">
        <f t="shared" si="1"/>
        <v>34.834274490547514</v>
      </c>
      <c r="Q57" s="67"/>
      <c r="R57" s="65"/>
      <c r="S57" s="32"/>
      <c r="T57" s="68" t="s">
        <v>139</v>
      </c>
      <c r="U57" s="33" t="s">
        <v>239</v>
      </c>
    </row>
    <row r="58" spans="1:21" ht="78.75" x14ac:dyDescent="0.25">
      <c r="A58" s="15">
        <v>56</v>
      </c>
      <c r="B58" s="79" t="s">
        <v>2</v>
      </c>
      <c r="C58" s="79" t="s">
        <v>522</v>
      </c>
      <c r="D58" s="79" t="s">
        <v>106</v>
      </c>
      <c r="E58" s="79" t="s">
        <v>19</v>
      </c>
      <c r="F58" s="79" t="s">
        <v>37</v>
      </c>
      <c r="G58" s="79">
        <v>10</v>
      </c>
      <c r="H58" s="34">
        <v>37411</v>
      </c>
      <c r="I58" s="13" t="s">
        <v>144</v>
      </c>
      <c r="J58" s="17">
        <v>119</v>
      </c>
      <c r="K58" s="17"/>
      <c r="L58" s="79"/>
      <c r="M58" s="81">
        <v>4.6168981481481486E-3</v>
      </c>
      <c r="N58" s="18">
        <v>4.1053240740740746E-3</v>
      </c>
      <c r="O58" s="19">
        <v>40</v>
      </c>
      <c r="P58" s="20">
        <f t="shared" si="1"/>
        <v>35.567811481574331</v>
      </c>
      <c r="Q58" s="79"/>
      <c r="R58" s="79"/>
      <c r="S58" s="79"/>
      <c r="T58" s="79" t="s">
        <v>138</v>
      </c>
      <c r="U58" s="79" t="s">
        <v>107</v>
      </c>
    </row>
    <row r="59" spans="1:21" ht="105" x14ac:dyDescent="0.25">
      <c r="A59" s="15">
        <v>57</v>
      </c>
      <c r="B59" s="33" t="s">
        <v>349</v>
      </c>
      <c r="C59" s="32" t="s">
        <v>357</v>
      </c>
      <c r="D59" s="33" t="s">
        <v>367</v>
      </c>
      <c r="E59" s="33" t="s">
        <v>158</v>
      </c>
      <c r="F59" s="33" t="s">
        <v>368</v>
      </c>
      <c r="G59" s="32">
        <v>11</v>
      </c>
      <c r="H59" s="87">
        <v>37039</v>
      </c>
      <c r="I59" s="13" t="s">
        <v>144</v>
      </c>
      <c r="J59" s="17">
        <v>120</v>
      </c>
      <c r="K59" s="17"/>
      <c r="L59" s="33"/>
      <c r="M59" s="81">
        <v>4.5393518518518526E-3</v>
      </c>
      <c r="N59" s="18">
        <v>4.1053240740740746E-3</v>
      </c>
      <c r="O59" s="19">
        <v>40</v>
      </c>
      <c r="P59" s="20">
        <f t="shared" si="1"/>
        <v>36.175420703722587</v>
      </c>
      <c r="Q59" s="32"/>
      <c r="R59" s="33"/>
      <c r="S59" s="32"/>
      <c r="T59" s="22" t="s">
        <v>481</v>
      </c>
      <c r="U59" s="33" t="s">
        <v>351</v>
      </c>
    </row>
    <row r="60" spans="1:21" ht="105" x14ac:dyDescent="0.25">
      <c r="A60" s="15">
        <v>58</v>
      </c>
      <c r="B60" s="38" t="s">
        <v>5</v>
      </c>
      <c r="C60" s="38" t="s">
        <v>563</v>
      </c>
      <c r="D60" s="38" t="s">
        <v>564</v>
      </c>
      <c r="E60" s="38" t="s">
        <v>565</v>
      </c>
      <c r="F60" s="38" t="s">
        <v>9</v>
      </c>
      <c r="G60" s="86">
        <v>11</v>
      </c>
      <c r="H60" s="39">
        <v>37016</v>
      </c>
      <c r="I60" s="40" t="s">
        <v>144</v>
      </c>
      <c r="J60" s="17">
        <v>122</v>
      </c>
      <c r="K60" s="17"/>
      <c r="L60" s="38"/>
      <c r="M60" s="41">
        <v>4.6620370370370366E-3</v>
      </c>
      <c r="N60" s="18">
        <v>4.1053240740740746E-3</v>
      </c>
      <c r="O60" s="19">
        <v>40</v>
      </c>
      <c r="P60" s="20">
        <f t="shared" si="1"/>
        <v>35.223435948361477</v>
      </c>
      <c r="Q60" s="38"/>
      <c r="R60" s="38"/>
      <c r="S60" s="38"/>
      <c r="T60" s="38" t="s">
        <v>480</v>
      </c>
      <c r="U60" s="38" t="s">
        <v>582</v>
      </c>
    </row>
    <row r="61" spans="1:21" ht="131.25" x14ac:dyDescent="0.25">
      <c r="A61" s="15">
        <v>59</v>
      </c>
      <c r="B61" s="78" t="s">
        <v>384</v>
      </c>
      <c r="C61" s="107" t="s">
        <v>483</v>
      </c>
      <c r="D61" s="78" t="s">
        <v>222</v>
      </c>
      <c r="E61" s="78" t="s">
        <v>182</v>
      </c>
      <c r="F61" s="78" t="s">
        <v>91</v>
      </c>
      <c r="G61" s="108">
        <v>11</v>
      </c>
      <c r="H61" s="80" t="s">
        <v>387</v>
      </c>
      <c r="I61" s="13" t="s">
        <v>144</v>
      </c>
      <c r="J61" s="17">
        <v>123</v>
      </c>
      <c r="K61" s="17"/>
      <c r="L61" s="36"/>
      <c r="M61" s="35">
        <v>5.7881944444444456E-3</v>
      </c>
      <c r="N61" s="18">
        <v>4.1053240740740746E-3</v>
      </c>
      <c r="O61" s="19">
        <v>40</v>
      </c>
      <c r="P61" s="20">
        <f t="shared" si="1"/>
        <v>28.370325934813035</v>
      </c>
      <c r="Q61" s="36"/>
      <c r="R61" s="36"/>
      <c r="S61" s="36"/>
      <c r="T61" s="13" t="s">
        <v>138</v>
      </c>
      <c r="U61" s="78" t="s">
        <v>388</v>
      </c>
    </row>
    <row r="62" spans="1:21" ht="131.25" x14ac:dyDescent="0.25">
      <c r="A62" s="15">
        <v>60</v>
      </c>
      <c r="B62" s="13" t="s">
        <v>349</v>
      </c>
      <c r="C62" s="36" t="s">
        <v>553</v>
      </c>
      <c r="D62" s="13" t="s">
        <v>244</v>
      </c>
      <c r="E62" s="13" t="s">
        <v>191</v>
      </c>
      <c r="F62" s="13" t="s">
        <v>21</v>
      </c>
      <c r="G62" s="13">
        <v>9</v>
      </c>
      <c r="H62" s="59">
        <v>37757</v>
      </c>
      <c r="I62" s="13" t="s">
        <v>144</v>
      </c>
      <c r="J62" s="17">
        <v>124</v>
      </c>
      <c r="K62" s="17"/>
      <c r="L62" s="13"/>
      <c r="M62" s="35">
        <v>5.2442129629629635E-3</v>
      </c>
      <c r="N62" s="18">
        <v>4.1053240740740746E-3</v>
      </c>
      <c r="O62" s="19">
        <v>40</v>
      </c>
      <c r="P62" s="20">
        <f t="shared" si="1"/>
        <v>31.313175899359965</v>
      </c>
      <c r="Q62" s="36"/>
      <c r="R62" s="13"/>
      <c r="S62" s="36"/>
      <c r="T62" s="13" t="s">
        <v>146</v>
      </c>
      <c r="U62" s="13" t="s">
        <v>359</v>
      </c>
    </row>
    <row r="63" spans="1:21" ht="157.5" x14ac:dyDescent="0.25">
      <c r="A63" s="15">
        <v>61</v>
      </c>
      <c r="B63" s="79" t="s">
        <v>10</v>
      </c>
      <c r="C63" s="79" t="s">
        <v>492</v>
      </c>
      <c r="D63" s="79" t="s">
        <v>115</v>
      </c>
      <c r="E63" s="79" t="s">
        <v>31</v>
      </c>
      <c r="F63" s="79" t="s">
        <v>23</v>
      </c>
      <c r="G63" s="79">
        <v>11</v>
      </c>
      <c r="H63" s="34">
        <v>37195</v>
      </c>
      <c r="I63" s="13" t="s">
        <v>144</v>
      </c>
      <c r="J63" s="17">
        <v>125</v>
      </c>
      <c r="K63" s="17"/>
      <c r="L63" s="79"/>
      <c r="M63" s="81">
        <v>4.7233796296296295E-3</v>
      </c>
      <c r="N63" s="18">
        <v>4.1053240740740746E-3</v>
      </c>
      <c r="O63" s="19">
        <v>40</v>
      </c>
      <c r="P63" s="20">
        <f t="shared" si="1"/>
        <v>34.765988728252886</v>
      </c>
      <c r="Q63" s="79"/>
      <c r="R63" s="79"/>
      <c r="S63" s="79"/>
      <c r="T63" s="79" t="s">
        <v>138</v>
      </c>
      <c r="U63" s="79" t="s">
        <v>137</v>
      </c>
    </row>
    <row r="64" spans="1:21" ht="157.5" x14ac:dyDescent="0.25">
      <c r="A64" s="15">
        <v>62</v>
      </c>
      <c r="B64" s="79" t="s">
        <v>397</v>
      </c>
      <c r="C64" s="109" t="s">
        <v>506</v>
      </c>
      <c r="D64" s="109" t="s">
        <v>400</v>
      </c>
      <c r="E64" s="109" t="s">
        <v>98</v>
      </c>
      <c r="F64" s="109" t="s">
        <v>15</v>
      </c>
      <c r="G64" s="109">
        <v>9</v>
      </c>
      <c r="H64" s="110">
        <v>37638</v>
      </c>
      <c r="I64" s="13" t="s">
        <v>144</v>
      </c>
      <c r="J64" s="17">
        <v>126</v>
      </c>
      <c r="K64" s="17"/>
      <c r="L64" s="109"/>
      <c r="M64" s="111">
        <v>4.8888888888888888E-3</v>
      </c>
      <c r="N64" s="18">
        <v>4.1053240740740746E-3</v>
      </c>
      <c r="O64" s="19">
        <v>40</v>
      </c>
      <c r="P64" s="20">
        <f t="shared" si="1"/>
        <v>33.589015151515156</v>
      </c>
      <c r="Q64" s="109"/>
      <c r="R64" s="109"/>
      <c r="S64" s="109"/>
      <c r="T64" s="109" t="s">
        <v>138</v>
      </c>
      <c r="U64" s="109" t="s">
        <v>398</v>
      </c>
    </row>
  </sheetData>
  <autoFilter ref="A2:U64">
    <sortState ref="A3:V64">
      <sortCondition ref="J2:J64"/>
    </sortState>
  </autoFilter>
  <mergeCells count="1">
    <mergeCell ref="A1:U1"/>
  </mergeCells>
  <pageMargins left="0.23622047244094491" right="0.23622047244094491" top="0.35433070866141736" bottom="0.35433070866141736" header="0.31496062992125984" footer="0.31496062992125984"/>
  <pageSetup paperSize="9" scale="35" fitToWidth="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zoomScale="60" zoomScaleNormal="80" workbookViewId="0">
      <selection activeCell="D3" sqref="D3"/>
    </sheetView>
  </sheetViews>
  <sheetFormatPr defaultColWidth="9.140625" defaultRowHeight="26.25" x14ac:dyDescent="0.25"/>
  <cols>
    <col min="1" max="1" width="5.28515625" style="113" customWidth="1"/>
    <col min="2" max="2" width="20" style="113" customWidth="1"/>
    <col min="3" max="3" width="43.28515625" style="113" customWidth="1"/>
    <col min="4" max="4" width="26" style="113" bestFit="1" customWidth="1"/>
    <col min="5" max="5" width="20.7109375" style="113" bestFit="1" customWidth="1"/>
    <col min="6" max="6" width="23.7109375" style="113" bestFit="1" customWidth="1"/>
    <col min="7" max="7" width="8" style="113" customWidth="1"/>
    <col min="8" max="8" width="18.140625" style="113" hidden="1" customWidth="1"/>
    <col min="9" max="9" width="8.85546875" style="113" hidden="1" customWidth="1"/>
    <col min="10" max="10" width="24.28515625" style="11" customWidth="1"/>
    <col min="11" max="11" width="17.140625" style="11" hidden="1" customWidth="1"/>
    <col min="12" max="12" width="8.85546875" style="113" hidden="1" customWidth="1"/>
    <col min="13" max="16" width="15.28515625" style="113" customWidth="1"/>
    <col min="17" max="17" width="15.28515625" style="113" hidden="1" customWidth="1"/>
    <col min="18" max="18" width="10.140625" style="113" hidden="1" customWidth="1"/>
    <col min="19" max="19" width="10.5703125" style="113" hidden="1" customWidth="1"/>
    <col min="20" max="20" width="14.140625" style="113" hidden="1" customWidth="1"/>
    <col min="21" max="21" width="22.42578125" style="113" customWidth="1"/>
    <col min="22" max="22" width="36.140625" style="113" hidden="1" customWidth="1"/>
    <col min="23" max="16384" width="9.140625" style="113"/>
  </cols>
  <sheetData>
    <row r="1" spans="1:22" ht="27" customHeight="1" x14ac:dyDescent="0.25">
      <c r="A1" s="247" t="s">
        <v>446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</row>
    <row r="2" spans="1:22" ht="157.5" x14ac:dyDescent="0.25">
      <c r="A2" s="13" t="s">
        <v>45</v>
      </c>
      <c r="B2" s="13" t="s">
        <v>143</v>
      </c>
      <c r="C2" s="13" t="s">
        <v>46</v>
      </c>
      <c r="D2" s="13" t="s">
        <v>47</v>
      </c>
      <c r="E2" s="13" t="s">
        <v>48</v>
      </c>
      <c r="F2" s="13" t="s">
        <v>0</v>
      </c>
      <c r="G2" s="13" t="s">
        <v>49</v>
      </c>
      <c r="H2" s="13" t="s">
        <v>50</v>
      </c>
      <c r="I2" s="13" t="s">
        <v>1</v>
      </c>
      <c r="J2" s="9" t="s">
        <v>580</v>
      </c>
      <c r="K2" s="9" t="s">
        <v>584</v>
      </c>
      <c r="L2" s="13" t="s">
        <v>578</v>
      </c>
      <c r="M2" s="13" t="s">
        <v>585</v>
      </c>
      <c r="N2" s="13" t="s">
        <v>586</v>
      </c>
      <c r="O2" s="13" t="s">
        <v>587</v>
      </c>
      <c r="P2" s="14" t="s">
        <v>588</v>
      </c>
      <c r="Q2" s="13" t="s">
        <v>579</v>
      </c>
      <c r="R2" s="13" t="s">
        <v>140</v>
      </c>
      <c r="S2" s="13" t="s">
        <v>141</v>
      </c>
      <c r="T2" s="13" t="s">
        <v>51</v>
      </c>
      <c r="U2" s="13" t="s">
        <v>142</v>
      </c>
      <c r="V2" s="13" t="s">
        <v>46</v>
      </c>
    </row>
    <row r="3" spans="1:22" ht="210" x14ac:dyDescent="0.25">
      <c r="A3" s="114">
        <v>1</v>
      </c>
      <c r="B3" s="115" t="s">
        <v>198</v>
      </c>
      <c r="C3" s="116" t="s">
        <v>526</v>
      </c>
      <c r="D3" s="116" t="s">
        <v>204</v>
      </c>
      <c r="E3" s="116" t="s">
        <v>205</v>
      </c>
      <c r="F3" s="116" t="s">
        <v>67</v>
      </c>
      <c r="G3" s="116">
        <v>10</v>
      </c>
      <c r="H3" s="117">
        <v>37403</v>
      </c>
      <c r="I3" s="118" t="s">
        <v>149</v>
      </c>
      <c r="J3" s="10">
        <v>1</v>
      </c>
      <c r="K3" s="10"/>
      <c r="L3" s="116"/>
      <c r="M3" s="119">
        <v>6.3252314814814812E-3</v>
      </c>
      <c r="N3" s="120">
        <v>4.8553240740740744E-3</v>
      </c>
      <c r="O3" s="121">
        <v>40</v>
      </c>
      <c r="P3" s="122">
        <f t="shared" ref="P3:P29" si="0">O3*N3/M3</f>
        <v>30.704483074107962</v>
      </c>
      <c r="Q3" s="116"/>
      <c r="R3" s="116"/>
      <c r="S3" s="115"/>
      <c r="T3" s="115" t="s">
        <v>139</v>
      </c>
      <c r="U3" s="115" t="s">
        <v>200</v>
      </c>
      <c r="V3" s="116" t="s">
        <v>526</v>
      </c>
    </row>
    <row r="4" spans="1:22" ht="210" x14ac:dyDescent="0.25">
      <c r="A4" s="114">
        <v>2</v>
      </c>
      <c r="B4" s="118" t="s">
        <v>159</v>
      </c>
      <c r="C4" s="123" t="s">
        <v>508</v>
      </c>
      <c r="D4" s="118" t="s">
        <v>166</v>
      </c>
      <c r="E4" s="118" t="s">
        <v>167</v>
      </c>
      <c r="F4" s="118" t="s">
        <v>168</v>
      </c>
      <c r="G4" s="118">
        <v>10</v>
      </c>
      <c r="H4" s="59">
        <v>37415</v>
      </c>
      <c r="I4" s="118" t="s">
        <v>149</v>
      </c>
      <c r="J4" s="10">
        <v>2</v>
      </c>
      <c r="K4" s="10"/>
      <c r="L4" s="118"/>
      <c r="M4" s="119">
        <v>5.4768518518518517E-3</v>
      </c>
      <c r="N4" s="120">
        <v>4.8553240740740744E-3</v>
      </c>
      <c r="O4" s="121">
        <v>40</v>
      </c>
      <c r="P4" s="122">
        <f t="shared" si="0"/>
        <v>35.460693153000847</v>
      </c>
      <c r="Q4" s="114"/>
      <c r="R4" s="118"/>
      <c r="S4" s="114"/>
      <c r="T4" s="118" t="s">
        <v>138</v>
      </c>
      <c r="U4" s="118" t="s">
        <v>162</v>
      </c>
      <c r="V4" s="123" t="s">
        <v>508</v>
      </c>
    </row>
    <row r="5" spans="1:22" ht="210" x14ac:dyDescent="0.25">
      <c r="A5" s="114">
        <v>3</v>
      </c>
      <c r="B5" s="124" t="s">
        <v>404</v>
      </c>
      <c r="C5" s="125" t="s">
        <v>512</v>
      </c>
      <c r="D5" s="125" t="s">
        <v>396</v>
      </c>
      <c r="E5" s="125" t="s">
        <v>76</v>
      </c>
      <c r="F5" s="125" t="s">
        <v>78</v>
      </c>
      <c r="G5" s="125" t="s">
        <v>196</v>
      </c>
      <c r="H5" s="126" t="s">
        <v>412</v>
      </c>
      <c r="I5" s="118" t="s">
        <v>149</v>
      </c>
      <c r="J5" s="10">
        <v>3</v>
      </c>
      <c r="K5" s="10"/>
      <c r="L5" s="127"/>
      <c r="M5" s="119">
        <v>6.1793981481481483E-3</v>
      </c>
      <c r="N5" s="120">
        <v>4.8553240740740744E-3</v>
      </c>
      <c r="O5" s="121">
        <v>40</v>
      </c>
      <c r="P5" s="122">
        <f t="shared" si="0"/>
        <v>31.429106574264846</v>
      </c>
      <c r="Q5" s="127"/>
      <c r="R5" s="127"/>
      <c r="S5" s="127"/>
      <c r="T5" s="127" t="s">
        <v>139</v>
      </c>
      <c r="U5" s="127" t="s">
        <v>406</v>
      </c>
      <c r="V5" s="125" t="s">
        <v>512</v>
      </c>
    </row>
    <row r="6" spans="1:22" ht="157.5" x14ac:dyDescent="0.25">
      <c r="A6" s="114">
        <v>4</v>
      </c>
      <c r="B6" s="123" t="s">
        <v>2</v>
      </c>
      <c r="C6" s="123" t="s">
        <v>536</v>
      </c>
      <c r="D6" s="123" t="s">
        <v>119</v>
      </c>
      <c r="E6" s="123" t="s">
        <v>53</v>
      </c>
      <c r="F6" s="123" t="s">
        <v>120</v>
      </c>
      <c r="G6" s="123">
        <v>9</v>
      </c>
      <c r="H6" s="34">
        <v>37668</v>
      </c>
      <c r="I6" s="118" t="s">
        <v>149</v>
      </c>
      <c r="J6" s="10">
        <v>4</v>
      </c>
      <c r="K6" s="10"/>
      <c r="L6" s="123"/>
      <c r="M6" s="119">
        <v>5.5694444444444437E-3</v>
      </c>
      <c r="N6" s="120">
        <v>4.8553240740740744E-3</v>
      </c>
      <c r="O6" s="121">
        <v>40</v>
      </c>
      <c r="P6" s="122">
        <f t="shared" si="0"/>
        <v>34.871155444721538</v>
      </c>
      <c r="Q6" s="123"/>
      <c r="R6" s="123"/>
      <c r="S6" s="123"/>
      <c r="T6" s="123" t="s">
        <v>138</v>
      </c>
      <c r="U6" s="123" t="s">
        <v>121</v>
      </c>
      <c r="V6" s="123" t="s">
        <v>536</v>
      </c>
    </row>
    <row r="7" spans="1:22" ht="262.5" x14ac:dyDescent="0.25">
      <c r="A7" s="114">
        <v>5</v>
      </c>
      <c r="B7" s="128" t="s">
        <v>453</v>
      </c>
      <c r="C7" s="128" t="s">
        <v>494</v>
      </c>
      <c r="D7" s="128" t="s">
        <v>569</v>
      </c>
      <c r="E7" s="128" t="s">
        <v>457</v>
      </c>
      <c r="F7" s="128" t="s">
        <v>458</v>
      </c>
      <c r="G7" s="128">
        <v>10</v>
      </c>
      <c r="H7" s="129">
        <v>37428</v>
      </c>
      <c r="I7" s="130" t="s">
        <v>149</v>
      </c>
      <c r="J7" s="10">
        <v>6</v>
      </c>
      <c r="K7" s="10"/>
      <c r="L7" s="128"/>
      <c r="M7" s="119">
        <v>6.9328703703703696E-3</v>
      </c>
      <c r="N7" s="120">
        <v>4.8553240740740744E-3</v>
      </c>
      <c r="O7" s="121">
        <v>40</v>
      </c>
      <c r="P7" s="122">
        <f t="shared" si="0"/>
        <v>28.013355592654428</v>
      </c>
      <c r="Q7" s="128"/>
      <c r="R7" s="128"/>
      <c r="S7" s="128"/>
      <c r="T7" s="128" t="s">
        <v>480</v>
      </c>
      <c r="U7" s="131" t="s">
        <v>459</v>
      </c>
      <c r="V7" s="128" t="s">
        <v>494</v>
      </c>
    </row>
    <row r="8" spans="1:22" ht="315" x14ac:dyDescent="0.25">
      <c r="A8" s="114">
        <v>6</v>
      </c>
      <c r="B8" s="123" t="s">
        <v>299</v>
      </c>
      <c r="C8" s="132" t="s">
        <v>482</v>
      </c>
      <c r="D8" s="114" t="s">
        <v>302</v>
      </c>
      <c r="E8" s="114" t="s">
        <v>90</v>
      </c>
      <c r="F8" s="114" t="s">
        <v>78</v>
      </c>
      <c r="G8" s="114">
        <v>10</v>
      </c>
      <c r="H8" s="30">
        <v>37427</v>
      </c>
      <c r="I8" s="118" t="s">
        <v>149</v>
      </c>
      <c r="J8" s="10">
        <v>7</v>
      </c>
      <c r="K8" s="10"/>
      <c r="L8" s="114"/>
      <c r="M8" s="119">
        <v>6.1597222222222218E-3</v>
      </c>
      <c r="N8" s="120">
        <v>4.8553240740740744E-3</v>
      </c>
      <c r="O8" s="121">
        <v>40</v>
      </c>
      <c r="P8" s="122">
        <f t="shared" si="0"/>
        <v>31.529500187899291</v>
      </c>
      <c r="Q8" s="114"/>
      <c r="R8" s="114"/>
      <c r="S8" s="114"/>
      <c r="T8" s="114" t="s">
        <v>138</v>
      </c>
      <c r="U8" s="114" t="s">
        <v>300</v>
      </c>
      <c r="V8" s="132" t="s">
        <v>482</v>
      </c>
    </row>
    <row r="9" spans="1:22" ht="315" x14ac:dyDescent="0.25">
      <c r="A9" s="114">
        <v>7</v>
      </c>
      <c r="B9" s="114" t="s">
        <v>208</v>
      </c>
      <c r="C9" s="133" t="s">
        <v>501</v>
      </c>
      <c r="D9" s="134" t="s">
        <v>217</v>
      </c>
      <c r="E9" s="134" t="s">
        <v>68</v>
      </c>
      <c r="F9" s="114" t="s">
        <v>218</v>
      </c>
      <c r="G9" s="135">
        <v>9</v>
      </c>
      <c r="H9" s="30">
        <v>37874</v>
      </c>
      <c r="I9" s="118" t="s">
        <v>149</v>
      </c>
      <c r="J9" s="10">
        <v>8</v>
      </c>
      <c r="K9" s="10"/>
      <c r="L9" s="114"/>
      <c r="M9" s="119">
        <v>5.8101851851851856E-3</v>
      </c>
      <c r="N9" s="120">
        <v>4.8553240740740744E-3</v>
      </c>
      <c r="O9" s="121">
        <v>40</v>
      </c>
      <c r="P9" s="122">
        <f t="shared" si="0"/>
        <v>33.426294820717132</v>
      </c>
      <c r="Q9" s="118"/>
      <c r="R9" s="114"/>
      <c r="S9" s="118"/>
      <c r="T9" s="118" t="s">
        <v>215</v>
      </c>
      <c r="U9" s="134" t="s">
        <v>209</v>
      </c>
      <c r="V9" s="133" t="s">
        <v>501</v>
      </c>
    </row>
    <row r="10" spans="1:22" ht="288.75" x14ac:dyDescent="0.25">
      <c r="A10" s="114">
        <v>8</v>
      </c>
      <c r="B10" s="136" t="s">
        <v>283</v>
      </c>
      <c r="C10" s="137" t="s">
        <v>495</v>
      </c>
      <c r="D10" s="136" t="s">
        <v>286</v>
      </c>
      <c r="E10" s="136" t="s">
        <v>71</v>
      </c>
      <c r="F10" s="136" t="s">
        <v>131</v>
      </c>
      <c r="G10" s="136">
        <v>9</v>
      </c>
      <c r="H10" s="91">
        <v>37776</v>
      </c>
      <c r="I10" s="118" t="s">
        <v>149</v>
      </c>
      <c r="J10" s="10">
        <v>9</v>
      </c>
      <c r="K10" s="10"/>
      <c r="L10" s="136"/>
      <c r="M10" s="119">
        <v>5.6157407407407406E-3</v>
      </c>
      <c r="N10" s="120">
        <v>4.8553240740740744E-3</v>
      </c>
      <c r="O10" s="121">
        <v>40</v>
      </c>
      <c r="P10" s="122">
        <f t="shared" si="0"/>
        <v>34.58367683429514</v>
      </c>
      <c r="Q10" s="136"/>
      <c r="R10" s="136"/>
      <c r="S10" s="136"/>
      <c r="T10" s="136" t="s">
        <v>138</v>
      </c>
      <c r="U10" s="136" t="s">
        <v>284</v>
      </c>
      <c r="V10" s="137" t="s">
        <v>495</v>
      </c>
    </row>
    <row r="11" spans="1:22" ht="236.25" x14ac:dyDescent="0.25">
      <c r="A11" s="114">
        <v>9</v>
      </c>
      <c r="B11" s="118" t="s">
        <v>250</v>
      </c>
      <c r="C11" s="123" t="s">
        <v>498</v>
      </c>
      <c r="D11" s="138" t="s">
        <v>255</v>
      </c>
      <c r="E11" s="138" t="s">
        <v>256</v>
      </c>
      <c r="F11" s="138" t="s">
        <v>257</v>
      </c>
      <c r="G11" s="114">
        <v>11</v>
      </c>
      <c r="H11" s="30">
        <v>37282</v>
      </c>
      <c r="I11" s="118" t="s">
        <v>149</v>
      </c>
      <c r="J11" s="10">
        <v>10</v>
      </c>
      <c r="K11" s="10"/>
      <c r="L11" s="118"/>
      <c r="M11" s="119">
        <v>7.1516203703703707E-3</v>
      </c>
      <c r="N11" s="120">
        <v>4.8553240740740744E-3</v>
      </c>
      <c r="O11" s="121">
        <v>40</v>
      </c>
      <c r="P11" s="122">
        <f t="shared" si="0"/>
        <v>27.156497815180451</v>
      </c>
      <c r="Q11" s="118"/>
      <c r="R11" s="118"/>
      <c r="S11" s="118"/>
      <c r="T11" s="118" t="s">
        <v>138</v>
      </c>
      <c r="U11" s="138" t="s">
        <v>252</v>
      </c>
      <c r="V11" s="123" t="s">
        <v>498</v>
      </c>
    </row>
    <row r="12" spans="1:22" ht="157.5" x14ac:dyDescent="0.25">
      <c r="A12" s="114">
        <v>10</v>
      </c>
      <c r="B12" s="139" t="s">
        <v>181</v>
      </c>
      <c r="C12" s="139" t="s">
        <v>524</v>
      </c>
      <c r="D12" s="139" t="s">
        <v>193</v>
      </c>
      <c r="E12" s="139" t="s">
        <v>75</v>
      </c>
      <c r="F12" s="139" t="s">
        <v>568</v>
      </c>
      <c r="G12" s="139">
        <v>11</v>
      </c>
      <c r="H12" s="22" t="s">
        <v>427</v>
      </c>
      <c r="I12" s="118" t="s">
        <v>149</v>
      </c>
      <c r="J12" s="10">
        <v>11</v>
      </c>
      <c r="K12" s="10"/>
      <c r="L12" s="140"/>
      <c r="M12" s="119">
        <v>6.2800925925925932E-3</v>
      </c>
      <c r="N12" s="120">
        <v>4.8553240740740744E-3</v>
      </c>
      <c r="O12" s="121">
        <v>40</v>
      </c>
      <c r="P12" s="122">
        <f t="shared" si="0"/>
        <v>30.925175082934022</v>
      </c>
      <c r="Q12" s="141"/>
      <c r="R12" s="141"/>
      <c r="S12" s="141"/>
      <c r="T12" s="141" t="s">
        <v>481</v>
      </c>
      <c r="U12" s="142" t="s">
        <v>184</v>
      </c>
      <c r="V12" s="139" t="s">
        <v>524</v>
      </c>
    </row>
    <row r="13" spans="1:22" ht="236.25" x14ac:dyDescent="0.25">
      <c r="A13" s="114">
        <v>11</v>
      </c>
      <c r="B13" s="143" t="s">
        <v>263</v>
      </c>
      <c r="C13" s="143" t="s">
        <v>531</v>
      </c>
      <c r="D13" s="143" t="s">
        <v>264</v>
      </c>
      <c r="E13" s="143" t="s">
        <v>84</v>
      </c>
      <c r="F13" s="143" t="s">
        <v>74</v>
      </c>
      <c r="G13" s="143">
        <v>11</v>
      </c>
      <c r="H13" s="144">
        <v>37010</v>
      </c>
      <c r="I13" s="118" t="s">
        <v>149</v>
      </c>
      <c r="J13" s="10">
        <v>12</v>
      </c>
      <c r="K13" s="10"/>
      <c r="L13" s="143"/>
      <c r="M13" s="119">
        <v>6.4027777777777781E-3</v>
      </c>
      <c r="N13" s="120">
        <v>4.8553240740740744E-3</v>
      </c>
      <c r="O13" s="121">
        <v>40</v>
      </c>
      <c r="P13" s="122">
        <f t="shared" si="0"/>
        <v>30.332610267534346</v>
      </c>
      <c r="Q13" s="143"/>
      <c r="R13" s="143"/>
      <c r="S13" s="145"/>
      <c r="T13" s="143" t="s">
        <v>138</v>
      </c>
      <c r="U13" s="143" t="s">
        <v>265</v>
      </c>
      <c r="V13" s="143" t="s">
        <v>531</v>
      </c>
    </row>
    <row r="14" spans="1:22" ht="131.25" x14ac:dyDescent="0.25">
      <c r="A14" s="114">
        <v>12</v>
      </c>
      <c r="B14" s="118" t="s">
        <v>337</v>
      </c>
      <c r="C14" s="146" t="s">
        <v>534</v>
      </c>
      <c r="D14" s="114" t="s">
        <v>220</v>
      </c>
      <c r="E14" s="114" t="s">
        <v>128</v>
      </c>
      <c r="F14" s="114" t="s">
        <v>168</v>
      </c>
      <c r="G14" s="118">
        <v>11</v>
      </c>
      <c r="H14" s="59">
        <v>36877</v>
      </c>
      <c r="I14" s="118" t="s">
        <v>149</v>
      </c>
      <c r="J14" s="10">
        <v>13</v>
      </c>
      <c r="K14" s="10"/>
      <c r="L14" s="114"/>
      <c r="M14" s="119">
        <v>6.5347222222222221E-3</v>
      </c>
      <c r="N14" s="120">
        <v>4.8553240740740744E-3</v>
      </c>
      <c r="O14" s="121">
        <v>40</v>
      </c>
      <c r="P14" s="122">
        <f t="shared" si="0"/>
        <v>29.720155862557565</v>
      </c>
      <c r="Q14" s="114"/>
      <c r="R14" s="114"/>
      <c r="S14" s="118"/>
      <c r="T14" s="114" t="s">
        <v>138</v>
      </c>
      <c r="U14" s="118" t="s">
        <v>339</v>
      </c>
      <c r="V14" s="146" t="s">
        <v>534</v>
      </c>
    </row>
    <row r="15" spans="1:22" ht="236.25" x14ac:dyDescent="0.25">
      <c r="A15" s="114">
        <v>13</v>
      </c>
      <c r="B15" s="114" t="s">
        <v>312</v>
      </c>
      <c r="C15" s="118" t="s">
        <v>496</v>
      </c>
      <c r="D15" s="114" t="s">
        <v>170</v>
      </c>
      <c r="E15" s="114" t="s">
        <v>81</v>
      </c>
      <c r="F15" s="114" t="s">
        <v>130</v>
      </c>
      <c r="G15" s="114">
        <v>10</v>
      </c>
      <c r="H15" s="30">
        <v>37505</v>
      </c>
      <c r="I15" s="118" t="s">
        <v>149</v>
      </c>
      <c r="J15" s="10">
        <v>14</v>
      </c>
      <c r="K15" s="10"/>
      <c r="L15" s="114"/>
      <c r="M15" s="119">
        <v>5.7407407407407416E-3</v>
      </c>
      <c r="N15" s="120">
        <v>4.8553240740740744E-3</v>
      </c>
      <c r="O15" s="121">
        <v>40</v>
      </c>
      <c r="P15" s="122">
        <f t="shared" si="0"/>
        <v>33.83064516129032</v>
      </c>
      <c r="Q15" s="114"/>
      <c r="R15" s="114"/>
      <c r="S15" s="114"/>
      <c r="T15" s="114" t="s">
        <v>206</v>
      </c>
      <c r="U15" s="147" t="s">
        <v>317</v>
      </c>
      <c r="V15" s="118" t="s">
        <v>496</v>
      </c>
    </row>
    <row r="16" spans="1:22" ht="210" x14ac:dyDescent="0.25">
      <c r="A16" s="114">
        <v>14</v>
      </c>
      <c r="B16" s="148" t="s">
        <v>323</v>
      </c>
      <c r="C16" s="148" t="s">
        <v>328</v>
      </c>
      <c r="D16" s="148" t="s">
        <v>329</v>
      </c>
      <c r="E16" s="148" t="s">
        <v>55</v>
      </c>
      <c r="F16" s="148" t="s">
        <v>65</v>
      </c>
      <c r="G16" s="148">
        <v>8</v>
      </c>
      <c r="H16" s="26">
        <v>38068</v>
      </c>
      <c r="I16" s="118" t="s">
        <v>149</v>
      </c>
      <c r="J16" s="10">
        <v>15</v>
      </c>
      <c r="K16" s="10"/>
      <c r="L16" s="136"/>
      <c r="M16" s="119">
        <v>5.657407407407407E-3</v>
      </c>
      <c r="N16" s="120">
        <v>4.8553240740740744E-3</v>
      </c>
      <c r="O16" s="121">
        <v>40</v>
      </c>
      <c r="P16" s="122">
        <f t="shared" si="0"/>
        <v>34.328968903436994</v>
      </c>
      <c r="Q16" s="136"/>
      <c r="R16" s="136"/>
      <c r="S16" s="149"/>
      <c r="T16" s="149" t="s">
        <v>206</v>
      </c>
      <c r="U16" s="149" t="s">
        <v>330</v>
      </c>
      <c r="V16" s="148" t="s">
        <v>328</v>
      </c>
    </row>
    <row r="17" spans="1:22" ht="157.5" x14ac:dyDescent="0.25">
      <c r="A17" s="114">
        <v>15</v>
      </c>
      <c r="B17" s="139" t="s">
        <v>181</v>
      </c>
      <c r="C17" s="139" t="s">
        <v>524</v>
      </c>
      <c r="D17" s="139" t="s">
        <v>187</v>
      </c>
      <c r="E17" s="139" t="s">
        <v>75</v>
      </c>
      <c r="F17" s="139" t="s">
        <v>82</v>
      </c>
      <c r="G17" s="139">
        <v>11</v>
      </c>
      <c r="H17" s="22" t="s">
        <v>426</v>
      </c>
      <c r="I17" s="118" t="s">
        <v>149</v>
      </c>
      <c r="J17" s="10">
        <v>16</v>
      </c>
      <c r="K17" s="10"/>
      <c r="L17" s="140"/>
      <c r="M17" s="119">
        <v>6.4363425925925916E-3</v>
      </c>
      <c r="N17" s="120">
        <v>4.8553240740740744E-3</v>
      </c>
      <c r="O17" s="121">
        <v>40</v>
      </c>
      <c r="P17" s="122">
        <f t="shared" si="0"/>
        <v>30.174429059521675</v>
      </c>
      <c r="Q17" s="141"/>
      <c r="R17" s="141"/>
      <c r="S17" s="141"/>
      <c r="T17" s="141" t="s">
        <v>481</v>
      </c>
      <c r="U17" s="142" t="s">
        <v>184</v>
      </c>
      <c r="V17" s="139" t="s">
        <v>524</v>
      </c>
    </row>
    <row r="18" spans="1:22" ht="157.5" x14ac:dyDescent="0.25">
      <c r="A18" s="114">
        <v>16</v>
      </c>
      <c r="B18" s="150" t="s">
        <v>303</v>
      </c>
      <c r="C18" s="151" t="s">
        <v>504</v>
      </c>
      <c r="D18" s="151" t="s">
        <v>264</v>
      </c>
      <c r="E18" s="151" t="s">
        <v>307</v>
      </c>
      <c r="F18" s="151" t="s">
        <v>156</v>
      </c>
      <c r="G18" s="138">
        <v>10</v>
      </c>
      <c r="H18" s="71">
        <v>37391</v>
      </c>
      <c r="I18" s="118" t="s">
        <v>149</v>
      </c>
      <c r="J18" s="10">
        <v>18</v>
      </c>
      <c r="K18" s="10"/>
      <c r="L18" s="151"/>
      <c r="M18" s="119">
        <v>5.4479166666666669E-3</v>
      </c>
      <c r="N18" s="120">
        <v>4.8553240740740744E-3</v>
      </c>
      <c r="O18" s="121">
        <v>40</v>
      </c>
      <c r="P18" s="122">
        <f t="shared" si="0"/>
        <v>35.649033354578286</v>
      </c>
      <c r="Q18" s="151"/>
      <c r="R18" s="151"/>
      <c r="S18" s="151"/>
      <c r="T18" s="151" t="s">
        <v>138</v>
      </c>
      <c r="U18" s="151" t="s">
        <v>574</v>
      </c>
      <c r="V18" s="151" t="s">
        <v>504</v>
      </c>
    </row>
    <row r="19" spans="1:22" ht="73.900000000000006" customHeight="1" x14ac:dyDescent="0.25">
      <c r="A19" s="114">
        <v>17</v>
      </c>
      <c r="B19" s="134" t="s">
        <v>349</v>
      </c>
      <c r="C19" s="152" t="s">
        <v>414</v>
      </c>
      <c r="D19" s="134" t="s">
        <v>360</v>
      </c>
      <c r="E19" s="134" t="s">
        <v>66</v>
      </c>
      <c r="F19" s="134" t="s">
        <v>63</v>
      </c>
      <c r="G19" s="152">
        <v>11</v>
      </c>
      <c r="H19" s="87">
        <v>37139</v>
      </c>
      <c r="I19" s="118" t="s">
        <v>149</v>
      </c>
      <c r="J19" s="10">
        <v>19</v>
      </c>
      <c r="K19" s="10"/>
      <c r="L19" s="134"/>
      <c r="M19" s="119">
        <v>6.1550925925925931E-3</v>
      </c>
      <c r="N19" s="120">
        <v>4.8553240740740744E-3</v>
      </c>
      <c r="O19" s="121">
        <v>40</v>
      </c>
      <c r="P19" s="122">
        <f t="shared" si="0"/>
        <v>31.553215494546823</v>
      </c>
      <c r="Q19" s="152"/>
      <c r="R19" s="134"/>
      <c r="S19" s="152"/>
      <c r="T19" s="134" t="s">
        <v>481</v>
      </c>
      <c r="U19" s="134" t="s">
        <v>358</v>
      </c>
      <c r="V19" s="152" t="s">
        <v>414</v>
      </c>
    </row>
    <row r="20" spans="1:22" ht="236.25" x14ac:dyDescent="0.25">
      <c r="A20" s="114">
        <v>18</v>
      </c>
      <c r="B20" s="118" t="s">
        <v>337</v>
      </c>
      <c r="C20" s="118" t="s">
        <v>533</v>
      </c>
      <c r="D20" s="114" t="s">
        <v>340</v>
      </c>
      <c r="E20" s="114" t="s">
        <v>111</v>
      </c>
      <c r="F20" s="114" t="s">
        <v>236</v>
      </c>
      <c r="G20" s="118">
        <v>9</v>
      </c>
      <c r="H20" s="30">
        <v>37725</v>
      </c>
      <c r="I20" s="118" t="s">
        <v>149</v>
      </c>
      <c r="J20" s="10">
        <v>20</v>
      </c>
      <c r="K20" s="10"/>
      <c r="L20" s="114"/>
      <c r="M20" s="119">
        <v>8.1354166666666675E-3</v>
      </c>
      <c r="N20" s="120">
        <v>4.8553240740740744E-3</v>
      </c>
      <c r="O20" s="121">
        <v>40</v>
      </c>
      <c r="P20" s="122">
        <f t="shared" si="0"/>
        <v>23.87252809788021</v>
      </c>
      <c r="Q20" s="114"/>
      <c r="R20" s="114"/>
      <c r="S20" s="118"/>
      <c r="T20" s="114" t="s">
        <v>138</v>
      </c>
      <c r="U20" s="114" t="s">
        <v>341</v>
      </c>
      <c r="V20" s="118" t="s">
        <v>533</v>
      </c>
    </row>
    <row r="21" spans="1:22" ht="157.5" x14ac:dyDescent="0.25">
      <c r="A21" s="114">
        <v>19</v>
      </c>
      <c r="B21" s="118" t="s">
        <v>349</v>
      </c>
      <c r="C21" s="114" t="s">
        <v>414</v>
      </c>
      <c r="D21" s="134" t="s">
        <v>447</v>
      </c>
      <c r="E21" s="118" t="s">
        <v>259</v>
      </c>
      <c r="F21" s="118" t="s">
        <v>333</v>
      </c>
      <c r="G21" s="114">
        <v>10</v>
      </c>
      <c r="H21" s="59">
        <v>37530</v>
      </c>
      <c r="I21" s="118" t="s">
        <v>149</v>
      </c>
      <c r="J21" s="10">
        <v>21</v>
      </c>
      <c r="K21" s="10"/>
      <c r="L21" s="118"/>
      <c r="M21" s="119">
        <v>4.8553240740740744E-3</v>
      </c>
      <c r="N21" s="120">
        <v>4.8553240740740744E-3</v>
      </c>
      <c r="O21" s="121">
        <v>40</v>
      </c>
      <c r="P21" s="122">
        <f t="shared" si="0"/>
        <v>40</v>
      </c>
      <c r="Q21" s="114"/>
      <c r="R21" s="118"/>
      <c r="S21" s="114"/>
      <c r="T21" s="118" t="s">
        <v>145</v>
      </c>
      <c r="U21" s="118" t="s">
        <v>358</v>
      </c>
      <c r="V21" s="114" t="s">
        <v>414</v>
      </c>
    </row>
    <row r="22" spans="1:22" ht="131.25" x14ac:dyDescent="0.25">
      <c r="A22" s="114">
        <v>20</v>
      </c>
      <c r="B22" s="139" t="s">
        <v>229</v>
      </c>
      <c r="C22" s="139" t="s">
        <v>527</v>
      </c>
      <c r="D22" s="139" t="s">
        <v>195</v>
      </c>
      <c r="E22" s="139" t="s">
        <v>55</v>
      </c>
      <c r="F22" s="139" t="s">
        <v>67</v>
      </c>
      <c r="G22" s="139">
        <v>11</v>
      </c>
      <c r="H22" s="22" t="s">
        <v>418</v>
      </c>
      <c r="I22" s="118" t="s">
        <v>149</v>
      </c>
      <c r="J22" s="10">
        <v>22</v>
      </c>
      <c r="K22" s="10"/>
      <c r="L22" s="140"/>
      <c r="M22" s="119">
        <v>7.5601851851851845E-3</v>
      </c>
      <c r="N22" s="120">
        <v>4.8553240740740744E-3</v>
      </c>
      <c r="O22" s="121">
        <v>40</v>
      </c>
      <c r="P22" s="122">
        <f t="shared" si="0"/>
        <v>25.688916105327621</v>
      </c>
      <c r="Q22" s="141"/>
      <c r="R22" s="141"/>
      <c r="S22" s="141"/>
      <c r="T22" s="141" t="s">
        <v>481</v>
      </c>
      <c r="U22" s="142" t="s">
        <v>231</v>
      </c>
      <c r="V22" s="139" t="s">
        <v>527</v>
      </c>
    </row>
    <row r="23" spans="1:22" ht="236.25" x14ac:dyDescent="0.25">
      <c r="A23" s="114">
        <v>21</v>
      </c>
      <c r="B23" s="123" t="s">
        <v>397</v>
      </c>
      <c r="C23" s="153" t="s">
        <v>538</v>
      </c>
      <c r="D23" s="123" t="s">
        <v>401</v>
      </c>
      <c r="E23" s="123" t="s">
        <v>273</v>
      </c>
      <c r="F23" s="123" t="s">
        <v>70</v>
      </c>
      <c r="G23" s="123">
        <v>10</v>
      </c>
      <c r="H23" s="34">
        <v>37764</v>
      </c>
      <c r="I23" s="118" t="s">
        <v>149</v>
      </c>
      <c r="J23" s="10">
        <v>23</v>
      </c>
      <c r="K23" s="10"/>
      <c r="L23" s="123"/>
      <c r="M23" s="119">
        <v>5.2187500000000003E-3</v>
      </c>
      <c r="N23" s="120">
        <v>4.8553240740740744E-3</v>
      </c>
      <c r="O23" s="121">
        <v>40</v>
      </c>
      <c r="P23" s="122">
        <f t="shared" si="0"/>
        <v>37.21445996895099</v>
      </c>
      <c r="Q23" s="123"/>
      <c r="R23" s="123"/>
      <c r="S23" s="123"/>
      <c r="T23" s="123" t="s">
        <v>139</v>
      </c>
      <c r="U23" s="123" t="s">
        <v>399</v>
      </c>
      <c r="V23" s="153" t="s">
        <v>538</v>
      </c>
    </row>
    <row r="24" spans="1:22" ht="157.5" x14ac:dyDescent="0.25">
      <c r="A24" s="114">
        <v>22</v>
      </c>
      <c r="B24" s="154" t="s">
        <v>404</v>
      </c>
      <c r="C24" s="155" t="s">
        <v>507</v>
      </c>
      <c r="D24" s="125" t="s">
        <v>410</v>
      </c>
      <c r="E24" s="125" t="s">
        <v>58</v>
      </c>
      <c r="F24" s="125" t="s">
        <v>72</v>
      </c>
      <c r="G24" s="125" t="s">
        <v>577</v>
      </c>
      <c r="H24" s="126" t="s">
        <v>411</v>
      </c>
      <c r="I24" s="118" t="s">
        <v>149</v>
      </c>
      <c r="J24" s="10">
        <v>24</v>
      </c>
      <c r="K24" s="10"/>
      <c r="L24" s="127"/>
      <c r="M24" s="119">
        <v>6.7685185185185183E-3</v>
      </c>
      <c r="N24" s="120">
        <v>4.8553240740740744E-3</v>
      </c>
      <c r="O24" s="121">
        <v>40</v>
      </c>
      <c r="P24" s="122">
        <f t="shared" si="0"/>
        <v>28.69357045143639</v>
      </c>
      <c r="Q24" s="127"/>
      <c r="R24" s="127"/>
      <c r="S24" s="127"/>
      <c r="T24" s="127" t="s">
        <v>315</v>
      </c>
      <c r="U24" s="127" t="s">
        <v>409</v>
      </c>
      <c r="V24" s="155" t="s">
        <v>507</v>
      </c>
    </row>
    <row r="25" spans="1:22" s="156" customFormat="1" ht="236.25" x14ac:dyDescent="0.25">
      <c r="A25" s="114">
        <v>23</v>
      </c>
      <c r="B25" s="123" t="s">
        <v>397</v>
      </c>
      <c r="C25" s="153" t="s">
        <v>538</v>
      </c>
      <c r="D25" s="153" t="s">
        <v>271</v>
      </c>
      <c r="E25" s="153" t="s">
        <v>188</v>
      </c>
      <c r="F25" s="153" t="s">
        <v>260</v>
      </c>
      <c r="G25" s="153">
        <v>9</v>
      </c>
      <c r="H25" s="110">
        <v>37825</v>
      </c>
      <c r="I25" s="118" t="s">
        <v>149</v>
      </c>
      <c r="J25" s="10">
        <v>25</v>
      </c>
      <c r="K25" s="10"/>
      <c r="L25" s="153"/>
      <c r="M25" s="119">
        <v>6.2777777777777771E-3</v>
      </c>
      <c r="N25" s="120">
        <v>4.8553240740740744E-3</v>
      </c>
      <c r="O25" s="121">
        <v>40</v>
      </c>
      <c r="P25" s="122">
        <f t="shared" si="0"/>
        <v>30.936578171091451</v>
      </c>
      <c r="Q25" s="153"/>
      <c r="R25" s="153"/>
      <c r="S25" s="153"/>
      <c r="T25" s="153" t="s">
        <v>138</v>
      </c>
      <c r="U25" s="153" t="s">
        <v>399</v>
      </c>
      <c r="V25" s="153" t="s">
        <v>538</v>
      </c>
    </row>
    <row r="26" spans="1:22" ht="236.25" x14ac:dyDescent="0.25">
      <c r="A26" s="114">
        <v>24</v>
      </c>
      <c r="B26" s="134" t="s">
        <v>370</v>
      </c>
      <c r="C26" s="134" t="s">
        <v>497</v>
      </c>
      <c r="D26" s="134" t="s">
        <v>210</v>
      </c>
      <c r="E26" s="134" t="s">
        <v>59</v>
      </c>
      <c r="F26" s="134" t="s">
        <v>321</v>
      </c>
      <c r="G26" s="134">
        <v>10</v>
      </c>
      <c r="H26" s="87">
        <v>37300</v>
      </c>
      <c r="I26" s="118" t="s">
        <v>149</v>
      </c>
      <c r="J26" s="10">
        <v>26</v>
      </c>
      <c r="K26" s="10"/>
      <c r="L26" s="134"/>
      <c r="M26" s="119">
        <v>5.6620370370370357E-3</v>
      </c>
      <c r="N26" s="120">
        <v>4.8553240740740744E-3</v>
      </c>
      <c r="O26" s="121">
        <v>40</v>
      </c>
      <c r="P26" s="122">
        <f t="shared" si="0"/>
        <v>34.300899427636971</v>
      </c>
      <c r="Q26" s="134"/>
      <c r="R26" s="134"/>
      <c r="S26" s="134"/>
      <c r="T26" s="134" t="s">
        <v>481</v>
      </c>
      <c r="U26" s="134" t="s">
        <v>372</v>
      </c>
      <c r="V26" s="134" t="s">
        <v>497</v>
      </c>
    </row>
    <row r="27" spans="1:22" ht="210" x14ac:dyDescent="0.25">
      <c r="A27" s="114">
        <v>25</v>
      </c>
      <c r="B27" s="152" t="s">
        <v>389</v>
      </c>
      <c r="C27" s="123" t="s">
        <v>537</v>
      </c>
      <c r="D27" s="123" t="s">
        <v>378</v>
      </c>
      <c r="E27" s="123" t="s">
        <v>227</v>
      </c>
      <c r="F27" s="123" t="s">
        <v>129</v>
      </c>
      <c r="G27" s="152">
        <v>11</v>
      </c>
      <c r="H27" s="34">
        <v>37088</v>
      </c>
      <c r="I27" s="118" t="s">
        <v>149</v>
      </c>
      <c r="J27" s="10">
        <v>27</v>
      </c>
      <c r="K27" s="10"/>
      <c r="L27" s="157"/>
      <c r="M27" s="119">
        <v>6.106481481481481E-3</v>
      </c>
      <c r="N27" s="120">
        <v>4.8553240740740744E-3</v>
      </c>
      <c r="O27" s="121">
        <v>40</v>
      </c>
      <c r="P27" s="122">
        <f t="shared" si="0"/>
        <v>31.804397270659596</v>
      </c>
      <c r="Q27" s="152"/>
      <c r="R27" s="157"/>
      <c r="S27" s="152"/>
      <c r="T27" s="152" t="s">
        <v>481</v>
      </c>
      <c r="U27" s="152" t="s">
        <v>391</v>
      </c>
      <c r="V27" s="123" t="s">
        <v>537</v>
      </c>
    </row>
    <row r="28" spans="1:22" ht="341.25" x14ac:dyDescent="0.25">
      <c r="A28" s="114">
        <v>26</v>
      </c>
      <c r="B28" s="134" t="s">
        <v>288</v>
      </c>
      <c r="C28" s="152" t="s">
        <v>521</v>
      </c>
      <c r="D28" s="134" t="s">
        <v>290</v>
      </c>
      <c r="E28" s="134" t="s">
        <v>86</v>
      </c>
      <c r="F28" s="134" t="s">
        <v>85</v>
      </c>
      <c r="G28" s="134">
        <v>10</v>
      </c>
      <c r="H28" s="87">
        <v>37554</v>
      </c>
      <c r="I28" s="118" t="s">
        <v>149</v>
      </c>
      <c r="J28" s="10">
        <v>28</v>
      </c>
      <c r="K28" s="10"/>
      <c r="L28" s="134"/>
      <c r="M28" s="119">
        <v>9.0729166666666666E-3</v>
      </c>
      <c r="N28" s="120">
        <v>4.8553240740740744E-3</v>
      </c>
      <c r="O28" s="121">
        <v>40</v>
      </c>
      <c r="P28" s="122">
        <f t="shared" si="0"/>
        <v>21.405791555045287</v>
      </c>
      <c r="Q28" s="152"/>
      <c r="R28" s="134"/>
      <c r="S28" s="134"/>
      <c r="T28" s="134" t="s">
        <v>138</v>
      </c>
      <c r="U28" s="134" t="s">
        <v>555</v>
      </c>
      <c r="V28" s="152" t="s">
        <v>521</v>
      </c>
    </row>
    <row r="29" spans="1:22" ht="78.75" x14ac:dyDescent="0.25">
      <c r="A29" s="114">
        <v>27</v>
      </c>
      <c r="B29" s="139" t="s">
        <v>5</v>
      </c>
      <c r="C29" s="139" t="s">
        <v>423</v>
      </c>
      <c r="D29" s="139" t="s">
        <v>424</v>
      </c>
      <c r="E29" s="139" t="s">
        <v>56</v>
      </c>
      <c r="F29" s="139" t="s">
        <v>135</v>
      </c>
      <c r="G29" s="139">
        <v>10</v>
      </c>
      <c r="H29" s="106">
        <v>37613</v>
      </c>
      <c r="I29" s="118" t="s">
        <v>149</v>
      </c>
      <c r="J29" s="10">
        <v>29</v>
      </c>
      <c r="K29" s="10"/>
      <c r="L29" s="140"/>
      <c r="M29" s="119">
        <v>7.7407407407407399E-3</v>
      </c>
      <c r="N29" s="120">
        <v>4.8553240740740744E-3</v>
      </c>
      <c r="O29" s="121">
        <v>40</v>
      </c>
      <c r="P29" s="122">
        <f t="shared" si="0"/>
        <v>25.089712918660293</v>
      </c>
      <c r="Q29" s="141"/>
      <c r="R29" s="141"/>
      <c r="S29" s="141"/>
      <c r="T29" s="141" t="s">
        <v>481</v>
      </c>
      <c r="U29" s="142" t="s">
        <v>581</v>
      </c>
      <c r="V29" s="139" t="s">
        <v>423</v>
      </c>
    </row>
    <row r="30" spans="1:22" ht="262.5" x14ac:dyDescent="0.25">
      <c r="A30" s="114">
        <v>28</v>
      </c>
      <c r="B30" s="114" t="s">
        <v>312</v>
      </c>
      <c r="C30" s="118" t="s">
        <v>313</v>
      </c>
      <c r="D30" s="114" t="s">
        <v>314</v>
      </c>
      <c r="E30" s="114" t="s">
        <v>575</v>
      </c>
      <c r="F30" s="114" t="s">
        <v>274</v>
      </c>
      <c r="G30" s="114">
        <v>11</v>
      </c>
      <c r="H30" s="30">
        <v>37061</v>
      </c>
      <c r="I30" s="118" t="s">
        <v>149</v>
      </c>
      <c r="J30" s="10">
        <v>30</v>
      </c>
      <c r="K30" s="10"/>
      <c r="L30" s="114"/>
      <c r="M30" s="119">
        <v>0</v>
      </c>
      <c r="N30" s="120">
        <v>4.8553240740740744E-3</v>
      </c>
      <c r="O30" s="121">
        <v>40</v>
      </c>
      <c r="P30" s="122">
        <v>0</v>
      </c>
      <c r="Q30" s="114"/>
      <c r="R30" s="114"/>
      <c r="S30" s="114"/>
      <c r="T30" s="114" t="s">
        <v>315</v>
      </c>
      <c r="U30" s="114" t="s">
        <v>316</v>
      </c>
      <c r="V30" s="118" t="s">
        <v>313</v>
      </c>
    </row>
    <row r="31" spans="1:22" ht="210" x14ac:dyDescent="0.25">
      <c r="A31" s="114">
        <v>29</v>
      </c>
      <c r="B31" s="118" t="s">
        <v>159</v>
      </c>
      <c r="C31" s="123" t="s">
        <v>566</v>
      </c>
      <c r="D31" s="118" t="s">
        <v>163</v>
      </c>
      <c r="E31" s="118" t="s">
        <v>164</v>
      </c>
      <c r="F31" s="118" t="s">
        <v>61</v>
      </c>
      <c r="G31" s="118">
        <v>9</v>
      </c>
      <c r="H31" s="59">
        <v>37584</v>
      </c>
      <c r="I31" s="118" t="s">
        <v>149</v>
      </c>
      <c r="J31" s="10">
        <v>31</v>
      </c>
      <c r="K31" s="10"/>
      <c r="L31" s="118"/>
      <c r="M31" s="119">
        <v>6.1782407407407411E-3</v>
      </c>
      <c r="N31" s="120">
        <v>4.8553240740740744E-3</v>
      </c>
      <c r="O31" s="121">
        <v>40</v>
      </c>
      <c r="P31" s="122">
        <f t="shared" ref="P31:P59" si="1">O31*N31/M31</f>
        <v>31.434994379917573</v>
      </c>
      <c r="Q31" s="114"/>
      <c r="R31" s="118"/>
      <c r="S31" s="114"/>
      <c r="T31" s="118" t="s">
        <v>139</v>
      </c>
      <c r="U31" s="118" t="s">
        <v>165</v>
      </c>
      <c r="V31" s="123" t="s">
        <v>566</v>
      </c>
    </row>
    <row r="32" spans="1:22" ht="210" x14ac:dyDescent="0.25">
      <c r="A32" s="114">
        <v>30</v>
      </c>
      <c r="B32" s="158" t="s">
        <v>198</v>
      </c>
      <c r="C32" s="115" t="s">
        <v>525</v>
      </c>
      <c r="D32" s="115" t="s">
        <v>203</v>
      </c>
      <c r="E32" s="115" t="s">
        <v>132</v>
      </c>
      <c r="F32" s="115" t="s">
        <v>70</v>
      </c>
      <c r="G32" s="115">
        <v>9</v>
      </c>
      <c r="H32" s="117">
        <v>37879</v>
      </c>
      <c r="I32" s="118" t="s">
        <v>149</v>
      </c>
      <c r="J32" s="10">
        <v>32</v>
      </c>
      <c r="K32" s="10"/>
      <c r="L32" s="115"/>
      <c r="M32" s="119">
        <v>7.0787037037037042E-3</v>
      </c>
      <c r="N32" s="120">
        <v>4.8553240740740744E-3</v>
      </c>
      <c r="O32" s="121">
        <v>40</v>
      </c>
      <c r="P32" s="122">
        <f t="shared" si="1"/>
        <v>27.436232831916286</v>
      </c>
      <c r="Q32" s="115"/>
      <c r="R32" s="115"/>
      <c r="S32" s="115"/>
      <c r="T32" s="116" t="s">
        <v>138</v>
      </c>
      <c r="U32" s="115" t="s">
        <v>201</v>
      </c>
      <c r="V32" s="115" t="s">
        <v>525</v>
      </c>
    </row>
    <row r="33" spans="1:22" ht="236.25" x14ac:dyDescent="0.25">
      <c r="A33" s="114">
        <v>31</v>
      </c>
      <c r="B33" s="128" t="s">
        <v>7</v>
      </c>
      <c r="C33" s="128" t="s">
        <v>532</v>
      </c>
      <c r="D33" s="128" t="s">
        <v>477</v>
      </c>
      <c r="E33" s="128" t="s">
        <v>55</v>
      </c>
      <c r="F33" s="128" t="s">
        <v>478</v>
      </c>
      <c r="G33" s="128">
        <v>10</v>
      </c>
      <c r="H33" s="129">
        <v>37460</v>
      </c>
      <c r="I33" s="130" t="s">
        <v>149</v>
      </c>
      <c r="J33" s="10">
        <v>33</v>
      </c>
      <c r="K33" s="10"/>
      <c r="L33" s="128"/>
      <c r="M33" s="119">
        <v>8.0717592592592594E-3</v>
      </c>
      <c r="N33" s="120">
        <v>4.8553240740740744E-3</v>
      </c>
      <c r="O33" s="121">
        <v>40</v>
      </c>
      <c r="P33" s="122">
        <f t="shared" si="1"/>
        <v>24.060797246917122</v>
      </c>
      <c r="Q33" s="128"/>
      <c r="R33" s="128"/>
      <c r="S33" s="128"/>
      <c r="T33" s="128" t="s">
        <v>480</v>
      </c>
      <c r="U33" s="128" t="s">
        <v>36</v>
      </c>
      <c r="V33" s="128" t="s">
        <v>532</v>
      </c>
    </row>
    <row r="34" spans="1:22" ht="236.25" x14ac:dyDescent="0.25">
      <c r="A34" s="114">
        <v>32</v>
      </c>
      <c r="B34" s="118" t="s">
        <v>250</v>
      </c>
      <c r="C34" s="123" t="s">
        <v>498</v>
      </c>
      <c r="D34" s="138" t="s">
        <v>258</v>
      </c>
      <c r="E34" s="138" t="s">
        <v>259</v>
      </c>
      <c r="F34" s="138" t="s">
        <v>211</v>
      </c>
      <c r="G34" s="114">
        <v>11</v>
      </c>
      <c r="H34" s="30">
        <v>37154</v>
      </c>
      <c r="I34" s="118" t="s">
        <v>149</v>
      </c>
      <c r="J34" s="10">
        <v>34</v>
      </c>
      <c r="K34" s="10"/>
      <c r="L34" s="118"/>
      <c r="M34" s="119">
        <v>6.1747685185185195E-3</v>
      </c>
      <c r="N34" s="120">
        <v>4.8553240740740744E-3</v>
      </c>
      <c r="O34" s="121">
        <v>40</v>
      </c>
      <c r="P34" s="122">
        <f t="shared" si="1"/>
        <v>31.452671040299904</v>
      </c>
      <c r="Q34" s="118"/>
      <c r="R34" s="118"/>
      <c r="S34" s="118"/>
      <c r="T34" s="118" t="s">
        <v>138</v>
      </c>
      <c r="U34" s="138" t="s">
        <v>252</v>
      </c>
      <c r="V34" s="123" t="s">
        <v>498</v>
      </c>
    </row>
    <row r="35" spans="1:22" ht="210" x14ac:dyDescent="0.25">
      <c r="A35" s="114">
        <v>33</v>
      </c>
      <c r="B35" s="128" t="s">
        <v>467</v>
      </c>
      <c r="C35" s="128" t="s">
        <v>473</v>
      </c>
      <c r="D35" s="128" t="s">
        <v>474</v>
      </c>
      <c r="E35" s="128" t="s">
        <v>58</v>
      </c>
      <c r="F35" s="128" t="s">
        <v>475</v>
      </c>
      <c r="G35" s="128">
        <v>9</v>
      </c>
      <c r="H35" s="129">
        <v>37845</v>
      </c>
      <c r="I35" s="130" t="s">
        <v>149</v>
      </c>
      <c r="J35" s="10">
        <v>35</v>
      </c>
      <c r="K35" s="10"/>
      <c r="L35" s="128"/>
      <c r="M35" s="119">
        <v>5.5243055555555557E-3</v>
      </c>
      <c r="N35" s="120">
        <v>4.8553240740740744E-3</v>
      </c>
      <c r="O35" s="121">
        <v>40</v>
      </c>
      <c r="P35" s="122">
        <f t="shared" si="1"/>
        <v>35.156086318877016</v>
      </c>
      <c r="Q35" s="128"/>
      <c r="R35" s="128"/>
      <c r="S35" s="128"/>
      <c r="T35" s="128" t="s">
        <v>480</v>
      </c>
      <c r="U35" s="128" t="s">
        <v>476</v>
      </c>
      <c r="V35" s="128" t="s">
        <v>473</v>
      </c>
    </row>
    <row r="36" spans="1:22" ht="262.5" x14ac:dyDescent="0.25">
      <c r="A36" s="114">
        <v>34</v>
      </c>
      <c r="B36" s="159" t="s">
        <v>292</v>
      </c>
      <c r="C36" s="159" t="s">
        <v>294</v>
      </c>
      <c r="D36" s="139" t="s">
        <v>122</v>
      </c>
      <c r="E36" s="139" t="s">
        <v>88</v>
      </c>
      <c r="F36" s="139" t="s">
        <v>116</v>
      </c>
      <c r="G36" s="139">
        <v>11</v>
      </c>
      <c r="H36" s="106">
        <v>36950</v>
      </c>
      <c r="I36" s="118" t="s">
        <v>149</v>
      </c>
      <c r="J36" s="10">
        <v>36</v>
      </c>
      <c r="K36" s="10"/>
      <c r="L36" s="139"/>
      <c r="M36" s="119">
        <v>6.510416666666667E-3</v>
      </c>
      <c r="N36" s="120">
        <v>4.8553240740740744E-3</v>
      </c>
      <c r="O36" s="121">
        <v>40</v>
      </c>
      <c r="P36" s="122">
        <f t="shared" si="1"/>
        <v>29.831111111111113</v>
      </c>
      <c r="Q36" s="139"/>
      <c r="R36" s="139"/>
      <c r="S36" s="139"/>
      <c r="T36" s="139" t="s">
        <v>481</v>
      </c>
      <c r="U36" s="139" t="s">
        <v>295</v>
      </c>
      <c r="V36" s="159" t="s">
        <v>294</v>
      </c>
    </row>
    <row r="37" spans="1:22" ht="183.75" x14ac:dyDescent="0.25">
      <c r="A37" s="114">
        <v>35</v>
      </c>
      <c r="B37" s="118" t="s">
        <v>337</v>
      </c>
      <c r="C37" s="118" t="s">
        <v>338</v>
      </c>
      <c r="D37" s="114" t="s">
        <v>342</v>
      </c>
      <c r="E37" s="114" t="s">
        <v>245</v>
      </c>
      <c r="F37" s="114" t="s">
        <v>583</v>
      </c>
      <c r="G37" s="118">
        <v>11</v>
      </c>
      <c r="H37" s="30">
        <v>36898</v>
      </c>
      <c r="I37" s="118" t="s">
        <v>149</v>
      </c>
      <c r="J37" s="10">
        <v>38</v>
      </c>
      <c r="K37" s="10"/>
      <c r="L37" s="114"/>
      <c r="M37" s="119">
        <v>6.2048611111111115E-3</v>
      </c>
      <c r="N37" s="120">
        <v>4.8553240740740744E-3</v>
      </c>
      <c r="O37" s="121">
        <v>40</v>
      </c>
      <c r="P37" s="122">
        <f t="shared" si="1"/>
        <v>31.300130572654357</v>
      </c>
      <c r="Q37" s="114"/>
      <c r="R37" s="114"/>
      <c r="S37" s="118"/>
      <c r="T37" s="114" t="s">
        <v>138</v>
      </c>
      <c r="U37" s="114" t="s">
        <v>343</v>
      </c>
      <c r="V37" s="118" t="s">
        <v>338</v>
      </c>
    </row>
    <row r="38" spans="1:22" ht="236.25" x14ac:dyDescent="0.25">
      <c r="A38" s="114">
        <v>36</v>
      </c>
      <c r="B38" s="123" t="s">
        <v>10</v>
      </c>
      <c r="C38" s="123" t="s">
        <v>535</v>
      </c>
      <c r="D38" s="123" t="s">
        <v>117</v>
      </c>
      <c r="E38" s="123" t="s">
        <v>80</v>
      </c>
      <c r="F38" s="123" t="s">
        <v>118</v>
      </c>
      <c r="G38" s="123">
        <v>9</v>
      </c>
      <c r="H38" s="34">
        <v>37733</v>
      </c>
      <c r="I38" s="118" t="s">
        <v>149</v>
      </c>
      <c r="J38" s="10">
        <v>39</v>
      </c>
      <c r="K38" s="10"/>
      <c r="L38" s="123"/>
      <c r="M38" s="119">
        <v>5.8599537037037032E-3</v>
      </c>
      <c r="N38" s="120">
        <v>4.8553240740740744E-3</v>
      </c>
      <c r="O38" s="121">
        <v>40</v>
      </c>
      <c r="P38" s="122">
        <f t="shared" si="1"/>
        <v>33.142405688327081</v>
      </c>
      <c r="Q38" s="123"/>
      <c r="R38" s="123"/>
      <c r="S38" s="123"/>
      <c r="T38" s="123" t="s">
        <v>138</v>
      </c>
      <c r="U38" s="123" t="s">
        <v>136</v>
      </c>
      <c r="V38" s="123" t="s">
        <v>535</v>
      </c>
    </row>
    <row r="39" spans="1:22" ht="210" x14ac:dyDescent="0.25">
      <c r="A39" s="114">
        <v>37</v>
      </c>
      <c r="B39" s="152" t="s">
        <v>389</v>
      </c>
      <c r="C39" s="123" t="s">
        <v>537</v>
      </c>
      <c r="D39" s="123" t="s">
        <v>272</v>
      </c>
      <c r="E39" s="123" t="s">
        <v>219</v>
      </c>
      <c r="F39" s="123" t="s">
        <v>160</v>
      </c>
      <c r="G39" s="152">
        <v>9</v>
      </c>
      <c r="H39" s="34">
        <v>37719</v>
      </c>
      <c r="I39" s="118" t="s">
        <v>149</v>
      </c>
      <c r="J39" s="10">
        <v>40</v>
      </c>
      <c r="K39" s="10"/>
      <c r="L39" s="157"/>
      <c r="M39" s="119">
        <v>5.581018518518519E-3</v>
      </c>
      <c r="N39" s="120">
        <v>4.8553240740740744E-3</v>
      </c>
      <c r="O39" s="121">
        <v>40</v>
      </c>
      <c r="P39" s="122">
        <f t="shared" si="1"/>
        <v>34.798838656159269</v>
      </c>
      <c r="Q39" s="152"/>
      <c r="R39" s="157"/>
      <c r="S39" s="152"/>
      <c r="T39" s="152" t="s">
        <v>139</v>
      </c>
      <c r="U39" s="152" t="s">
        <v>391</v>
      </c>
      <c r="V39" s="123" t="s">
        <v>537</v>
      </c>
    </row>
    <row r="40" spans="1:22" ht="210" x14ac:dyDescent="0.25">
      <c r="A40" s="114">
        <v>38</v>
      </c>
      <c r="B40" s="115" t="s">
        <v>323</v>
      </c>
      <c r="C40" s="115" t="s">
        <v>326</v>
      </c>
      <c r="D40" s="160" t="s">
        <v>327</v>
      </c>
      <c r="E40" s="160" t="s">
        <v>150</v>
      </c>
      <c r="F40" s="160" t="s">
        <v>176</v>
      </c>
      <c r="G40" s="160">
        <v>11</v>
      </c>
      <c r="H40" s="100">
        <v>36862</v>
      </c>
      <c r="I40" s="118" t="s">
        <v>149</v>
      </c>
      <c r="J40" s="10">
        <v>41</v>
      </c>
      <c r="K40" s="10"/>
      <c r="L40" s="161"/>
      <c r="M40" s="119">
        <v>5.7337962962962959E-3</v>
      </c>
      <c r="N40" s="120">
        <v>4.8553240740740744E-3</v>
      </c>
      <c r="O40" s="121">
        <v>40</v>
      </c>
      <c r="P40" s="122">
        <f t="shared" si="1"/>
        <v>33.871618893823175</v>
      </c>
      <c r="Q40" s="161"/>
      <c r="R40" s="161"/>
      <c r="S40" s="161"/>
      <c r="T40" s="161" t="s">
        <v>481</v>
      </c>
      <c r="U40" s="161" t="s">
        <v>325</v>
      </c>
      <c r="V40" s="115" t="s">
        <v>326</v>
      </c>
    </row>
    <row r="41" spans="1:22" ht="210" x14ac:dyDescent="0.25">
      <c r="A41" s="114">
        <v>39</v>
      </c>
      <c r="B41" s="152" t="s">
        <v>402</v>
      </c>
      <c r="C41" s="152" t="s">
        <v>403</v>
      </c>
      <c r="D41" s="139" t="s">
        <v>296</v>
      </c>
      <c r="E41" s="152" t="s">
        <v>80</v>
      </c>
      <c r="F41" s="152" t="s">
        <v>62</v>
      </c>
      <c r="G41" s="152">
        <v>9</v>
      </c>
      <c r="H41" s="34">
        <v>37961</v>
      </c>
      <c r="I41" s="118" t="s">
        <v>149</v>
      </c>
      <c r="J41" s="10">
        <v>42</v>
      </c>
      <c r="K41" s="10"/>
      <c r="L41" s="152"/>
      <c r="M41" s="119">
        <v>5.7118055555555559E-3</v>
      </c>
      <c r="N41" s="120">
        <v>4.8553240740740744E-3</v>
      </c>
      <c r="O41" s="121">
        <v>40</v>
      </c>
      <c r="P41" s="122">
        <f t="shared" si="1"/>
        <v>34.002026342451877</v>
      </c>
      <c r="Q41" s="152"/>
      <c r="R41" s="152"/>
      <c r="S41" s="152"/>
      <c r="T41" s="152" t="s">
        <v>138</v>
      </c>
      <c r="U41" s="152" t="s">
        <v>576</v>
      </c>
      <c r="V41" s="152" t="s">
        <v>403</v>
      </c>
    </row>
    <row r="42" spans="1:22" ht="131.25" x14ac:dyDescent="0.25">
      <c r="A42" s="114">
        <v>40</v>
      </c>
      <c r="B42" s="134" t="s">
        <v>349</v>
      </c>
      <c r="C42" s="152" t="s">
        <v>414</v>
      </c>
      <c r="D42" s="134" t="s">
        <v>253</v>
      </c>
      <c r="E42" s="134" t="s">
        <v>79</v>
      </c>
      <c r="F42" s="134" t="s">
        <v>65</v>
      </c>
      <c r="G42" s="152">
        <v>9</v>
      </c>
      <c r="H42" s="87">
        <v>37852</v>
      </c>
      <c r="I42" s="118" t="s">
        <v>149</v>
      </c>
      <c r="J42" s="10">
        <v>43</v>
      </c>
      <c r="K42" s="10"/>
      <c r="L42" s="134"/>
      <c r="M42" s="119">
        <v>6.1701388888888882E-3</v>
      </c>
      <c r="N42" s="120">
        <v>4.8553240740740744E-3</v>
      </c>
      <c r="O42" s="121">
        <v>40</v>
      </c>
      <c r="P42" s="122">
        <f t="shared" si="1"/>
        <v>31.476270868504976</v>
      </c>
      <c r="Q42" s="152"/>
      <c r="R42" s="134"/>
      <c r="S42" s="152"/>
      <c r="T42" s="134" t="s">
        <v>146</v>
      </c>
      <c r="U42" s="134" t="s">
        <v>354</v>
      </c>
      <c r="V42" s="152" t="s">
        <v>353</v>
      </c>
    </row>
    <row r="43" spans="1:22" ht="157.5" x14ac:dyDescent="0.25">
      <c r="A43" s="114">
        <v>41</v>
      </c>
      <c r="B43" s="134" t="s">
        <v>349</v>
      </c>
      <c r="C43" s="152" t="s">
        <v>553</v>
      </c>
      <c r="D43" s="134" t="s">
        <v>226</v>
      </c>
      <c r="E43" s="134" t="s">
        <v>73</v>
      </c>
      <c r="F43" s="134" t="s">
        <v>160</v>
      </c>
      <c r="G43" s="152">
        <v>9</v>
      </c>
      <c r="H43" s="87">
        <v>37820</v>
      </c>
      <c r="I43" s="118" t="s">
        <v>149</v>
      </c>
      <c r="J43" s="10">
        <v>44</v>
      </c>
      <c r="K43" s="10"/>
      <c r="L43" s="134"/>
      <c r="M43" s="119">
        <v>5.6666666666666671E-3</v>
      </c>
      <c r="N43" s="120">
        <v>4.8553240740740744E-3</v>
      </c>
      <c r="O43" s="121">
        <v>40</v>
      </c>
      <c r="P43" s="122">
        <f t="shared" si="1"/>
        <v>34.272875816993462</v>
      </c>
      <c r="Q43" s="152"/>
      <c r="R43" s="134"/>
      <c r="S43" s="152"/>
      <c r="T43" s="134" t="s">
        <v>145</v>
      </c>
      <c r="U43" s="134" t="s">
        <v>356</v>
      </c>
      <c r="V43" s="152" t="s">
        <v>350</v>
      </c>
    </row>
    <row r="44" spans="1:22" ht="262.5" x14ac:dyDescent="0.25">
      <c r="A44" s="114">
        <v>42</v>
      </c>
      <c r="B44" s="162" t="s">
        <v>463</v>
      </c>
      <c r="C44" s="162" t="s">
        <v>502</v>
      </c>
      <c r="D44" s="162" t="s">
        <v>514</v>
      </c>
      <c r="E44" s="162" t="s">
        <v>515</v>
      </c>
      <c r="F44" s="162" t="s">
        <v>82</v>
      </c>
      <c r="G44" s="162">
        <v>11</v>
      </c>
      <c r="H44" s="39">
        <v>36916</v>
      </c>
      <c r="I44" s="130" t="s">
        <v>149</v>
      </c>
      <c r="J44" s="10">
        <v>45</v>
      </c>
      <c r="K44" s="10"/>
      <c r="L44" s="162"/>
      <c r="M44" s="119">
        <v>6.2766203703703708E-3</v>
      </c>
      <c r="N44" s="120">
        <v>4.8553240740740744E-3</v>
      </c>
      <c r="O44" s="121">
        <v>40</v>
      </c>
      <c r="P44" s="122">
        <f t="shared" si="1"/>
        <v>30.942282869260556</v>
      </c>
      <c r="Q44" s="162"/>
      <c r="R44" s="162"/>
      <c r="S44" s="162"/>
      <c r="T44" s="162" t="s">
        <v>480</v>
      </c>
      <c r="U44" s="162" t="s">
        <v>375</v>
      </c>
      <c r="V44" s="162" t="s">
        <v>502</v>
      </c>
    </row>
    <row r="45" spans="1:22" ht="131.25" x14ac:dyDescent="0.25">
      <c r="A45" s="114">
        <v>43</v>
      </c>
      <c r="B45" s="127" t="s">
        <v>276</v>
      </c>
      <c r="C45" s="114" t="s">
        <v>499</v>
      </c>
      <c r="D45" s="133" t="s">
        <v>279</v>
      </c>
      <c r="E45" s="133" t="s">
        <v>83</v>
      </c>
      <c r="F45" s="133" t="s">
        <v>64</v>
      </c>
      <c r="G45" s="133">
        <v>10</v>
      </c>
      <c r="H45" s="57">
        <v>37186</v>
      </c>
      <c r="I45" s="118" t="s">
        <v>149</v>
      </c>
      <c r="J45" s="10">
        <v>46</v>
      </c>
      <c r="K45" s="10"/>
      <c r="L45" s="133"/>
      <c r="M45" s="119">
        <v>7.2638888888888892E-3</v>
      </c>
      <c r="N45" s="120">
        <v>4.8553240740740744E-3</v>
      </c>
      <c r="O45" s="121">
        <v>40</v>
      </c>
      <c r="P45" s="122">
        <f t="shared" si="1"/>
        <v>26.736775015933716</v>
      </c>
      <c r="Q45" s="133"/>
      <c r="R45" s="133"/>
      <c r="S45" s="133"/>
      <c r="T45" s="133" t="s">
        <v>139</v>
      </c>
      <c r="U45" s="133" t="s">
        <v>573</v>
      </c>
      <c r="V45" s="114" t="s">
        <v>499</v>
      </c>
    </row>
    <row r="46" spans="1:22" ht="210" x14ac:dyDescent="0.25">
      <c r="A46" s="114">
        <v>44</v>
      </c>
      <c r="B46" s="163" t="s">
        <v>323</v>
      </c>
      <c r="C46" s="139" t="s">
        <v>421</v>
      </c>
      <c r="D46" s="163" t="s">
        <v>249</v>
      </c>
      <c r="E46" s="163" t="s">
        <v>60</v>
      </c>
      <c r="F46" s="163" t="s">
        <v>61</v>
      </c>
      <c r="G46" s="163">
        <v>10</v>
      </c>
      <c r="H46" s="164">
        <v>37284</v>
      </c>
      <c r="I46" s="118" t="s">
        <v>149</v>
      </c>
      <c r="J46" s="10">
        <v>47</v>
      </c>
      <c r="K46" s="10"/>
      <c r="L46" s="140"/>
      <c r="M46" s="119">
        <v>6.2488425925925932E-3</v>
      </c>
      <c r="N46" s="120">
        <v>4.8553240740740744E-3</v>
      </c>
      <c r="O46" s="121">
        <v>40</v>
      </c>
      <c r="P46" s="122">
        <f t="shared" si="1"/>
        <v>31.079829598073715</v>
      </c>
      <c r="Q46" s="141"/>
      <c r="R46" s="141"/>
      <c r="S46" s="141"/>
      <c r="T46" s="141" t="s">
        <v>481</v>
      </c>
      <c r="U46" s="149" t="s">
        <v>330</v>
      </c>
      <c r="V46" s="139" t="s">
        <v>421</v>
      </c>
    </row>
    <row r="47" spans="1:22" ht="210" x14ac:dyDescent="0.25">
      <c r="A47" s="114">
        <v>45</v>
      </c>
      <c r="B47" s="148" t="s">
        <v>323</v>
      </c>
      <c r="C47" s="148" t="s">
        <v>328</v>
      </c>
      <c r="D47" s="165" t="s">
        <v>89</v>
      </c>
      <c r="E47" s="165" t="s">
        <v>83</v>
      </c>
      <c r="F47" s="165" t="s">
        <v>118</v>
      </c>
      <c r="G47" s="165">
        <v>10</v>
      </c>
      <c r="H47" s="166">
        <v>37188</v>
      </c>
      <c r="I47" s="118" t="s">
        <v>149</v>
      </c>
      <c r="J47" s="10">
        <v>48</v>
      </c>
      <c r="K47" s="10"/>
      <c r="L47" s="136"/>
      <c r="M47" s="119">
        <v>6.1168981481481482E-3</v>
      </c>
      <c r="N47" s="120">
        <v>4.8553240740740744E-3</v>
      </c>
      <c r="O47" s="121">
        <v>40</v>
      </c>
      <c r="P47" s="122">
        <f t="shared" si="1"/>
        <v>31.750236518448443</v>
      </c>
      <c r="Q47" s="136"/>
      <c r="R47" s="136"/>
      <c r="S47" s="149"/>
      <c r="T47" s="149" t="s">
        <v>206</v>
      </c>
      <c r="U47" s="149" t="s">
        <v>330</v>
      </c>
      <c r="V47" s="148" t="s">
        <v>328</v>
      </c>
    </row>
    <row r="48" spans="1:22" ht="131.25" x14ac:dyDescent="0.25">
      <c r="A48" s="114">
        <v>46</v>
      </c>
      <c r="B48" s="134" t="s">
        <v>229</v>
      </c>
      <c r="C48" s="134" t="s">
        <v>487</v>
      </c>
      <c r="D48" s="167" t="s">
        <v>230</v>
      </c>
      <c r="E48" s="167" t="s">
        <v>55</v>
      </c>
      <c r="F48" s="167" t="s">
        <v>67</v>
      </c>
      <c r="G48" s="167">
        <v>10</v>
      </c>
      <c r="H48" s="64">
        <v>37568</v>
      </c>
      <c r="I48" s="118" t="s">
        <v>149</v>
      </c>
      <c r="J48" s="10">
        <v>49</v>
      </c>
      <c r="K48" s="10"/>
      <c r="L48" s="168"/>
      <c r="M48" s="119">
        <v>5.4479166666666669E-3</v>
      </c>
      <c r="N48" s="120">
        <v>4.8553240740740744E-3</v>
      </c>
      <c r="O48" s="121">
        <v>40</v>
      </c>
      <c r="P48" s="122">
        <f t="shared" si="1"/>
        <v>35.649033354578286</v>
      </c>
      <c r="Q48" s="169"/>
      <c r="R48" s="168"/>
      <c r="S48" s="152"/>
      <c r="T48" s="170" t="s">
        <v>138</v>
      </c>
      <c r="U48" s="134" t="s">
        <v>231</v>
      </c>
      <c r="V48" s="134" t="s">
        <v>487</v>
      </c>
    </row>
    <row r="49" spans="1:22" ht="210" x14ac:dyDescent="0.25">
      <c r="A49" s="114">
        <v>47</v>
      </c>
      <c r="B49" s="139" t="s">
        <v>270</v>
      </c>
      <c r="C49" s="139" t="s">
        <v>419</v>
      </c>
      <c r="D49" s="139" t="s">
        <v>570</v>
      </c>
      <c r="E49" s="139" t="s">
        <v>73</v>
      </c>
      <c r="F49" s="139" t="s">
        <v>571</v>
      </c>
      <c r="G49" s="139">
        <v>11</v>
      </c>
      <c r="H49" s="106">
        <v>36922</v>
      </c>
      <c r="I49" s="118" t="s">
        <v>149</v>
      </c>
      <c r="J49" s="10">
        <v>50</v>
      </c>
      <c r="K49" s="10"/>
      <c r="L49" s="140"/>
      <c r="M49" s="119">
        <v>5.1956018518518514E-3</v>
      </c>
      <c r="N49" s="120">
        <v>4.8553240740740744E-3</v>
      </c>
      <c r="O49" s="121">
        <v>40</v>
      </c>
      <c r="P49" s="122">
        <f t="shared" si="1"/>
        <v>37.380262864780583</v>
      </c>
      <c r="Q49" s="141"/>
      <c r="R49" s="141"/>
      <c r="S49" s="141"/>
      <c r="T49" s="141" t="s">
        <v>481</v>
      </c>
      <c r="U49" s="142" t="s">
        <v>572</v>
      </c>
      <c r="V49" s="139" t="s">
        <v>419</v>
      </c>
    </row>
    <row r="50" spans="1:22" ht="131.25" x14ac:dyDescent="0.25">
      <c r="A50" s="114">
        <v>48</v>
      </c>
      <c r="B50" s="134" t="s">
        <v>229</v>
      </c>
      <c r="C50" s="134" t="s">
        <v>486</v>
      </c>
      <c r="D50" s="167" t="s">
        <v>232</v>
      </c>
      <c r="E50" s="167" t="s">
        <v>53</v>
      </c>
      <c r="F50" s="167" t="s">
        <v>54</v>
      </c>
      <c r="G50" s="167">
        <v>9</v>
      </c>
      <c r="H50" s="64">
        <v>37756</v>
      </c>
      <c r="I50" s="118" t="s">
        <v>149</v>
      </c>
      <c r="J50" s="10">
        <v>51</v>
      </c>
      <c r="K50" s="10"/>
      <c r="L50" s="171"/>
      <c r="M50" s="119">
        <v>5.5486111111111118E-3</v>
      </c>
      <c r="N50" s="120">
        <v>4.8553240740740744E-3</v>
      </c>
      <c r="O50" s="121">
        <v>40</v>
      </c>
      <c r="P50" s="122">
        <f t="shared" si="1"/>
        <v>35.002085940759279</v>
      </c>
      <c r="Q50" s="169"/>
      <c r="R50" s="171"/>
      <c r="S50" s="152"/>
      <c r="T50" s="170" t="s">
        <v>139</v>
      </c>
      <c r="U50" s="134" t="s">
        <v>231</v>
      </c>
      <c r="V50" s="134" t="s">
        <v>486</v>
      </c>
    </row>
    <row r="51" spans="1:22" ht="236.25" x14ac:dyDescent="0.25">
      <c r="A51" s="114">
        <v>49</v>
      </c>
      <c r="B51" s="118" t="s">
        <v>308</v>
      </c>
      <c r="C51" s="118" t="s">
        <v>519</v>
      </c>
      <c r="D51" s="118" t="s">
        <v>207</v>
      </c>
      <c r="E51" s="118" t="s">
        <v>169</v>
      </c>
      <c r="F51" s="118" t="s">
        <v>309</v>
      </c>
      <c r="G51" s="118">
        <v>11</v>
      </c>
      <c r="H51" s="59">
        <v>37213</v>
      </c>
      <c r="I51" s="118" t="s">
        <v>149</v>
      </c>
      <c r="J51" s="10">
        <v>52</v>
      </c>
      <c r="K51" s="10"/>
      <c r="L51" s="114"/>
      <c r="M51" s="119">
        <v>5.9953703703703697E-3</v>
      </c>
      <c r="N51" s="120">
        <v>4.8553240740740744E-3</v>
      </c>
      <c r="O51" s="121">
        <v>40</v>
      </c>
      <c r="P51" s="122">
        <f t="shared" si="1"/>
        <v>32.393822393822397</v>
      </c>
      <c r="Q51" s="118"/>
      <c r="R51" s="118"/>
      <c r="S51" s="118"/>
      <c r="T51" s="118" t="s">
        <v>138</v>
      </c>
      <c r="U51" s="118" t="s">
        <v>310</v>
      </c>
      <c r="V51" s="118" t="s">
        <v>519</v>
      </c>
    </row>
    <row r="52" spans="1:22" ht="262.5" x14ac:dyDescent="0.25">
      <c r="A52" s="114">
        <v>50</v>
      </c>
      <c r="B52" s="123" t="s">
        <v>10</v>
      </c>
      <c r="C52" s="123" t="s">
        <v>510</v>
      </c>
      <c r="D52" s="123" t="s">
        <v>123</v>
      </c>
      <c r="E52" s="123" t="s">
        <v>124</v>
      </c>
      <c r="F52" s="123" t="s">
        <v>125</v>
      </c>
      <c r="G52" s="123">
        <v>9</v>
      </c>
      <c r="H52" s="34">
        <v>37632</v>
      </c>
      <c r="I52" s="118" t="s">
        <v>149</v>
      </c>
      <c r="J52" s="10">
        <v>53</v>
      </c>
      <c r="K52" s="10"/>
      <c r="L52" s="123"/>
      <c r="M52" s="119">
        <v>6.4953703703703701E-3</v>
      </c>
      <c r="N52" s="120">
        <v>4.8553240740740744E-3</v>
      </c>
      <c r="O52" s="121">
        <v>40</v>
      </c>
      <c r="P52" s="122">
        <f t="shared" si="1"/>
        <v>29.900213827512477</v>
      </c>
      <c r="Q52" s="123"/>
      <c r="R52" s="123"/>
      <c r="S52" s="123"/>
      <c r="T52" s="123" t="s">
        <v>138</v>
      </c>
      <c r="U52" s="123" t="s">
        <v>20</v>
      </c>
      <c r="V52" s="123" t="s">
        <v>510</v>
      </c>
    </row>
    <row r="53" spans="1:22" ht="131.25" x14ac:dyDescent="0.25">
      <c r="A53" s="114">
        <v>51</v>
      </c>
      <c r="B53" s="134" t="s">
        <v>229</v>
      </c>
      <c r="C53" s="134" t="s">
        <v>486</v>
      </c>
      <c r="D53" s="167" t="s">
        <v>233</v>
      </c>
      <c r="E53" s="167" t="s">
        <v>55</v>
      </c>
      <c r="F53" s="167" t="s">
        <v>64</v>
      </c>
      <c r="G53" s="167">
        <v>8</v>
      </c>
      <c r="H53" s="64">
        <v>37963</v>
      </c>
      <c r="I53" s="118" t="s">
        <v>149</v>
      </c>
      <c r="J53" s="10">
        <v>54</v>
      </c>
      <c r="K53" s="10"/>
      <c r="L53" s="171"/>
      <c r="M53" s="119">
        <v>6.6979166666666671E-3</v>
      </c>
      <c r="N53" s="120">
        <v>4.8553240740740744E-3</v>
      </c>
      <c r="O53" s="121">
        <v>40</v>
      </c>
      <c r="P53" s="122">
        <f t="shared" si="1"/>
        <v>28.996025574563678</v>
      </c>
      <c r="Q53" s="169"/>
      <c r="R53" s="171"/>
      <c r="S53" s="152"/>
      <c r="T53" s="170" t="s">
        <v>139</v>
      </c>
      <c r="U53" s="134" t="s">
        <v>231</v>
      </c>
      <c r="V53" s="134" t="s">
        <v>486</v>
      </c>
    </row>
    <row r="54" spans="1:22" ht="262.5" x14ac:dyDescent="0.25">
      <c r="A54" s="114">
        <v>52</v>
      </c>
      <c r="B54" s="138" t="s">
        <v>463</v>
      </c>
      <c r="C54" s="138" t="s">
        <v>529</v>
      </c>
      <c r="D54" s="138" t="s">
        <v>381</v>
      </c>
      <c r="E54" s="138" t="s">
        <v>57</v>
      </c>
      <c r="F54" s="138" t="s">
        <v>67</v>
      </c>
      <c r="G54" s="138">
        <v>11</v>
      </c>
      <c r="H54" s="30">
        <v>37047</v>
      </c>
      <c r="I54" s="118" t="s">
        <v>149</v>
      </c>
      <c r="J54" s="10">
        <v>55</v>
      </c>
      <c r="K54" s="10"/>
      <c r="L54" s="172"/>
      <c r="M54" s="119">
        <v>6.4918981481481485E-3</v>
      </c>
      <c r="N54" s="120">
        <v>4.8553240740740744E-3</v>
      </c>
      <c r="O54" s="121">
        <v>40</v>
      </c>
      <c r="P54" s="122">
        <f t="shared" si="1"/>
        <v>29.916206097343554</v>
      </c>
      <c r="Q54" s="172"/>
      <c r="R54" s="172"/>
      <c r="S54" s="138"/>
      <c r="T54" s="114" t="s">
        <v>139</v>
      </c>
      <c r="U54" s="138" t="s">
        <v>382</v>
      </c>
      <c r="V54" s="138" t="s">
        <v>529</v>
      </c>
    </row>
    <row r="55" spans="1:22" ht="315" x14ac:dyDescent="0.25">
      <c r="A55" s="114">
        <v>53</v>
      </c>
      <c r="B55" s="114" t="s">
        <v>208</v>
      </c>
      <c r="C55" s="133" t="s">
        <v>501</v>
      </c>
      <c r="D55" s="118" t="s">
        <v>213</v>
      </c>
      <c r="E55" s="173" t="s">
        <v>214</v>
      </c>
      <c r="F55" s="118" t="s">
        <v>78</v>
      </c>
      <c r="G55" s="118">
        <v>11</v>
      </c>
      <c r="H55" s="30">
        <v>37288</v>
      </c>
      <c r="I55" s="118" t="s">
        <v>149</v>
      </c>
      <c r="J55" s="10">
        <v>56</v>
      </c>
      <c r="K55" s="10"/>
      <c r="L55" s="118"/>
      <c r="M55" s="119">
        <v>6.1979166666666675E-3</v>
      </c>
      <c r="N55" s="120">
        <v>4.8553240740740744E-3</v>
      </c>
      <c r="O55" s="121">
        <v>40</v>
      </c>
      <c r="P55" s="122">
        <f t="shared" si="1"/>
        <v>31.335200746965452</v>
      </c>
      <c r="Q55" s="118"/>
      <c r="R55" s="118"/>
      <c r="S55" s="118"/>
      <c r="T55" s="118" t="s">
        <v>215</v>
      </c>
      <c r="U55" s="118" t="s">
        <v>216</v>
      </c>
      <c r="V55" s="133" t="s">
        <v>501</v>
      </c>
    </row>
    <row r="56" spans="1:22" ht="262.5" x14ac:dyDescent="0.25">
      <c r="A56" s="114">
        <v>54</v>
      </c>
      <c r="B56" s="123" t="s">
        <v>463</v>
      </c>
      <c r="C56" s="123" t="s">
        <v>503</v>
      </c>
      <c r="D56" s="123" t="s">
        <v>235</v>
      </c>
      <c r="E56" s="123" t="s">
        <v>55</v>
      </c>
      <c r="F56" s="123" t="s">
        <v>157</v>
      </c>
      <c r="G56" s="123">
        <v>11</v>
      </c>
      <c r="H56" s="34">
        <v>37149</v>
      </c>
      <c r="I56" s="118" t="s">
        <v>149</v>
      </c>
      <c r="J56" s="10">
        <v>57</v>
      </c>
      <c r="K56" s="10"/>
      <c r="L56" s="174"/>
      <c r="M56" s="119">
        <v>5.9178240740740745E-3</v>
      </c>
      <c r="N56" s="120">
        <v>4.8553240740740744E-3</v>
      </c>
      <c r="O56" s="121">
        <v>40</v>
      </c>
      <c r="P56" s="122">
        <f t="shared" si="1"/>
        <v>32.818306278114612</v>
      </c>
      <c r="Q56" s="174"/>
      <c r="R56" s="174"/>
      <c r="S56" s="123"/>
      <c r="T56" s="134" t="s">
        <v>481</v>
      </c>
      <c r="U56" s="123" t="s">
        <v>374</v>
      </c>
      <c r="V56" s="123" t="s">
        <v>503</v>
      </c>
    </row>
    <row r="57" spans="1:22" ht="157.5" x14ac:dyDescent="0.25">
      <c r="A57" s="114">
        <v>55</v>
      </c>
      <c r="B57" s="138" t="s">
        <v>463</v>
      </c>
      <c r="C57" s="138" t="s">
        <v>530</v>
      </c>
      <c r="D57" s="138" t="s">
        <v>383</v>
      </c>
      <c r="E57" s="138" t="s">
        <v>57</v>
      </c>
      <c r="F57" s="138" t="s">
        <v>87</v>
      </c>
      <c r="G57" s="138">
        <v>9</v>
      </c>
      <c r="H57" s="30">
        <v>37836</v>
      </c>
      <c r="I57" s="118" t="s">
        <v>149</v>
      </c>
      <c r="J57" s="10">
        <v>58</v>
      </c>
      <c r="K57" s="10"/>
      <c r="L57" s="172"/>
      <c r="M57" s="119">
        <v>6.6562499999999998E-3</v>
      </c>
      <c r="N57" s="120">
        <v>4.8553240740740744E-3</v>
      </c>
      <c r="O57" s="121">
        <v>40</v>
      </c>
      <c r="P57" s="122">
        <f t="shared" si="1"/>
        <v>29.177534341853594</v>
      </c>
      <c r="Q57" s="172"/>
      <c r="R57" s="172"/>
      <c r="S57" s="138"/>
      <c r="T57" s="114" t="s">
        <v>139</v>
      </c>
      <c r="U57" s="138" t="s">
        <v>376</v>
      </c>
      <c r="V57" s="138" t="s">
        <v>530</v>
      </c>
    </row>
    <row r="58" spans="1:22" ht="236.25" x14ac:dyDescent="0.25">
      <c r="A58" s="114">
        <v>56</v>
      </c>
      <c r="B58" s="118" t="s">
        <v>175</v>
      </c>
      <c r="C58" s="175" t="s">
        <v>523</v>
      </c>
      <c r="D58" s="155" t="s">
        <v>177</v>
      </c>
      <c r="E58" s="175" t="s">
        <v>178</v>
      </c>
      <c r="F58" s="175" t="s">
        <v>61</v>
      </c>
      <c r="G58" s="175">
        <v>10</v>
      </c>
      <c r="H58" s="95">
        <v>37411</v>
      </c>
      <c r="I58" s="118" t="s">
        <v>149</v>
      </c>
      <c r="J58" s="10">
        <v>59</v>
      </c>
      <c r="K58" s="10"/>
      <c r="L58" s="118"/>
      <c r="M58" s="119">
        <v>6.1215277777777778E-3</v>
      </c>
      <c r="N58" s="120">
        <v>4.8553240740740744E-3</v>
      </c>
      <c r="O58" s="121">
        <v>40</v>
      </c>
      <c r="P58" s="122">
        <f t="shared" si="1"/>
        <v>31.726224238986578</v>
      </c>
      <c r="Q58" s="118"/>
      <c r="R58" s="118"/>
      <c r="S58" s="118"/>
      <c r="T58" s="118" t="s">
        <v>145</v>
      </c>
      <c r="U58" s="118" t="s">
        <v>567</v>
      </c>
      <c r="V58" s="175" t="s">
        <v>523</v>
      </c>
    </row>
    <row r="59" spans="1:22" ht="210" x14ac:dyDescent="0.25">
      <c r="A59" s="114">
        <v>57</v>
      </c>
      <c r="B59" s="123" t="s">
        <v>14</v>
      </c>
      <c r="C59" s="123" t="s">
        <v>528</v>
      </c>
      <c r="D59" s="123" t="s">
        <v>126</v>
      </c>
      <c r="E59" s="123" t="s">
        <v>127</v>
      </c>
      <c r="F59" s="123" t="s">
        <v>120</v>
      </c>
      <c r="G59" s="123">
        <v>9</v>
      </c>
      <c r="H59" s="34">
        <v>37894</v>
      </c>
      <c r="I59" s="118" t="s">
        <v>149</v>
      </c>
      <c r="J59" s="10">
        <v>60</v>
      </c>
      <c r="K59" s="10"/>
      <c r="L59" s="123"/>
      <c r="M59" s="119">
        <v>5.4340277777777781E-3</v>
      </c>
      <c r="N59" s="120">
        <v>4.8553240740740744E-3</v>
      </c>
      <c r="O59" s="121">
        <v>40</v>
      </c>
      <c r="P59" s="122">
        <f t="shared" si="1"/>
        <v>35.740149094781685</v>
      </c>
      <c r="Q59" s="123"/>
      <c r="R59" s="123"/>
      <c r="S59" s="123"/>
      <c r="T59" s="123" t="s">
        <v>138</v>
      </c>
      <c r="U59" s="123" t="s">
        <v>101</v>
      </c>
      <c r="V59" s="123" t="s">
        <v>528</v>
      </c>
    </row>
  </sheetData>
  <autoFilter ref="A2:V59">
    <sortState ref="A3:V59">
      <sortCondition ref="J2:J59"/>
    </sortState>
  </autoFilter>
  <mergeCells count="1">
    <mergeCell ref="A1:V1"/>
  </mergeCells>
  <pageMargins left="0.23622047244094491" right="0.23622047244094491" top="0.74803149606299213" bottom="0.74803149606299213" header="0.31496062992125984" footer="0.31496062992125984"/>
  <pageSetup paperSize="9" scale="35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7" workbookViewId="0">
      <selection activeCell="B11" sqref="B11:G11"/>
    </sheetView>
  </sheetViews>
  <sheetFormatPr defaultColWidth="17.5703125" defaultRowHeight="15" x14ac:dyDescent="0.25"/>
  <cols>
    <col min="1" max="1" width="8.28515625" customWidth="1"/>
    <col min="3" max="3" width="31" customWidth="1"/>
    <col min="4" max="7" width="11.5703125" customWidth="1"/>
  </cols>
  <sheetData>
    <row r="1" spans="1:7" ht="47.25" x14ac:dyDescent="0.25">
      <c r="A1" s="2" t="s">
        <v>464</v>
      </c>
      <c r="B1" s="2" t="s">
        <v>143</v>
      </c>
      <c r="C1" s="2" t="s">
        <v>46</v>
      </c>
      <c r="D1" s="2" t="s">
        <v>47</v>
      </c>
      <c r="E1" s="2" t="s">
        <v>48</v>
      </c>
      <c r="F1" s="2" t="s">
        <v>0</v>
      </c>
      <c r="G1" s="2" t="s">
        <v>49</v>
      </c>
    </row>
    <row r="2" spans="1:7" ht="78.75" x14ac:dyDescent="0.25">
      <c r="A2" s="8">
        <v>1</v>
      </c>
      <c r="B2" s="7" t="s">
        <v>229</v>
      </c>
      <c r="C2" s="7" t="s">
        <v>428</v>
      </c>
      <c r="D2" s="4" t="s">
        <v>240</v>
      </c>
      <c r="E2" s="4" t="s">
        <v>28</v>
      </c>
      <c r="F2" s="4" t="s">
        <v>241</v>
      </c>
      <c r="G2" s="4">
        <v>10</v>
      </c>
    </row>
    <row r="3" spans="1:7" ht="63" x14ac:dyDescent="0.25">
      <c r="A3" s="8">
        <v>2</v>
      </c>
      <c r="B3" s="4" t="s">
        <v>229</v>
      </c>
      <c r="C3" s="4" t="s">
        <v>417</v>
      </c>
      <c r="D3" s="4" t="s">
        <v>195</v>
      </c>
      <c r="E3" s="4" t="s">
        <v>55</v>
      </c>
      <c r="F3" s="4" t="s">
        <v>67</v>
      </c>
      <c r="G3" s="4">
        <v>9</v>
      </c>
    </row>
    <row r="4" spans="1:7" ht="126" x14ac:dyDescent="0.25">
      <c r="A4" s="8">
        <v>3</v>
      </c>
      <c r="B4" s="4" t="s">
        <v>463</v>
      </c>
      <c r="C4" s="4" t="s">
        <v>373</v>
      </c>
      <c r="D4" s="4" t="s">
        <v>235</v>
      </c>
      <c r="E4" s="4" t="s">
        <v>55</v>
      </c>
      <c r="F4" s="4" t="s">
        <v>157</v>
      </c>
      <c r="G4" s="4">
        <v>11</v>
      </c>
    </row>
    <row r="5" spans="1:7" ht="63" x14ac:dyDescent="0.25">
      <c r="A5" s="8">
        <v>4</v>
      </c>
      <c r="B5" s="4" t="s">
        <v>463</v>
      </c>
      <c r="C5" s="4" t="s">
        <v>416</v>
      </c>
      <c r="D5" s="4" t="s">
        <v>379</v>
      </c>
      <c r="E5" s="4" t="s">
        <v>301</v>
      </c>
      <c r="F5" s="4" t="s">
        <v>72</v>
      </c>
      <c r="G5" s="4">
        <v>11</v>
      </c>
    </row>
    <row r="6" spans="1:7" ht="47.25" x14ac:dyDescent="0.25">
      <c r="A6" s="8">
        <v>5</v>
      </c>
      <c r="B6" s="2" t="s">
        <v>463</v>
      </c>
      <c r="C6" s="2" t="s">
        <v>420</v>
      </c>
      <c r="D6" s="6" t="s">
        <v>212</v>
      </c>
      <c r="E6" s="6" t="s">
        <v>77</v>
      </c>
      <c r="F6" s="6" t="s">
        <v>133</v>
      </c>
      <c r="G6" s="2">
        <v>11</v>
      </c>
    </row>
    <row r="7" spans="1:7" ht="63" x14ac:dyDescent="0.25">
      <c r="A7" s="8">
        <v>6</v>
      </c>
      <c r="B7" s="7" t="s">
        <v>413</v>
      </c>
      <c r="C7" s="7" t="s">
        <v>429</v>
      </c>
      <c r="D7" s="2" t="s">
        <v>430</v>
      </c>
      <c r="E7" s="2" t="s">
        <v>431</v>
      </c>
      <c r="F7" s="2" t="s">
        <v>275</v>
      </c>
      <c r="G7" s="2">
        <v>11</v>
      </c>
    </row>
    <row r="8" spans="1:7" ht="31.5" x14ac:dyDescent="0.25">
      <c r="A8" s="8">
        <v>7</v>
      </c>
      <c r="B8" s="4" t="s">
        <v>413</v>
      </c>
      <c r="C8" s="4" t="s">
        <v>423</v>
      </c>
      <c r="D8" s="4" t="s">
        <v>424</v>
      </c>
      <c r="E8" s="4" t="s">
        <v>56</v>
      </c>
      <c r="F8" s="4" t="s">
        <v>135</v>
      </c>
      <c r="G8" s="4">
        <v>10</v>
      </c>
    </row>
    <row r="9" spans="1:7" ht="94.5" x14ac:dyDescent="0.25">
      <c r="A9" s="8">
        <v>8</v>
      </c>
      <c r="B9" s="5" t="s">
        <v>323</v>
      </c>
      <c r="C9" s="2" t="s">
        <v>326</v>
      </c>
      <c r="D9" s="5" t="s">
        <v>324</v>
      </c>
      <c r="E9" s="5" t="s">
        <v>189</v>
      </c>
      <c r="F9" s="5" t="s">
        <v>152</v>
      </c>
      <c r="G9" s="5">
        <v>11</v>
      </c>
    </row>
    <row r="10" spans="1:7" ht="94.5" x14ac:dyDescent="0.25">
      <c r="A10" s="8">
        <v>9</v>
      </c>
      <c r="B10" s="5" t="s">
        <v>323</v>
      </c>
      <c r="C10" s="2" t="s">
        <v>326</v>
      </c>
      <c r="D10" s="2" t="s">
        <v>327</v>
      </c>
      <c r="E10" s="2" t="s">
        <v>150</v>
      </c>
      <c r="F10" s="2" t="s">
        <v>176</v>
      </c>
      <c r="G10" s="2">
        <v>11</v>
      </c>
    </row>
    <row r="11" spans="1:7" ht="31.5" x14ac:dyDescent="0.25">
      <c r="A11" s="8">
        <v>10</v>
      </c>
      <c r="B11" t="s">
        <v>323</v>
      </c>
      <c r="C11" t="s">
        <v>326</v>
      </c>
      <c r="D11" s="1" t="s">
        <v>174</v>
      </c>
      <c r="E11" s="1" t="s">
        <v>8</v>
      </c>
      <c r="F11" s="1" t="s">
        <v>95</v>
      </c>
      <c r="G11" s="1">
        <v>10</v>
      </c>
    </row>
    <row r="12" spans="1:7" ht="63" x14ac:dyDescent="0.25">
      <c r="A12" s="8">
        <v>11</v>
      </c>
      <c r="B12" s="4" t="s">
        <v>349</v>
      </c>
      <c r="C12" s="4" t="s">
        <v>357</v>
      </c>
      <c r="D12" s="5" t="s">
        <v>367</v>
      </c>
      <c r="E12" s="5" t="s">
        <v>158</v>
      </c>
      <c r="F12" s="5" t="s">
        <v>368</v>
      </c>
      <c r="G12" s="5">
        <v>11</v>
      </c>
    </row>
    <row r="13" spans="1:7" ht="110.25" x14ac:dyDescent="0.25">
      <c r="A13" s="8">
        <v>12</v>
      </c>
      <c r="B13" s="2" t="s">
        <v>349</v>
      </c>
      <c r="C13" s="2" t="s">
        <v>352</v>
      </c>
      <c r="D13" s="2" t="s">
        <v>369</v>
      </c>
      <c r="E13" s="2" t="s">
        <v>94</v>
      </c>
      <c r="F13" s="2" t="s">
        <v>26</v>
      </c>
      <c r="G13" s="2">
        <v>11</v>
      </c>
    </row>
    <row r="14" spans="1:7" ht="47.25" x14ac:dyDescent="0.25">
      <c r="A14" s="8">
        <v>13</v>
      </c>
      <c r="B14" s="2" t="s">
        <v>349</v>
      </c>
      <c r="C14" s="5" t="s">
        <v>353</v>
      </c>
      <c r="D14" s="2" t="s">
        <v>360</v>
      </c>
      <c r="E14" s="2" t="s">
        <v>66</v>
      </c>
      <c r="F14" s="2" t="s">
        <v>63</v>
      </c>
      <c r="G14" s="2">
        <v>11</v>
      </c>
    </row>
    <row r="15" spans="1:7" ht="63" x14ac:dyDescent="0.25">
      <c r="A15" s="8">
        <v>14</v>
      </c>
      <c r="B15" s="6" t="s">
        <v>349</v>
      </c>
      <c r="C15" s="6" t="s">
        <v>414</v>
      </c>
      <c r="D15" s="6" t="s">
        <v>415</v>
      </c>
      <c r="E15" s="6" t="s">
        <v>134</v>
      </c>
      <c r="F15" s="6" t="s">
        <v>54</v>
      </c>
      <c r="G15" s="6">
        <v>11</v>
      </c>
    </row>
    <row r="16" spans="1:7" ht="126" x14ac:dyDescent="0.25">
      <c r="A16" s="8">
        <v>15</v>
      </c>
      <c r="B16" s="6" t="s">
        <v>389</v>
      </c>
      <c r="C16" s="3" t="s">
        <v>422</v>
      </c>
      <c r="D16" s="6" t="s">
        <v>394</v>
      </c>
      <c r="E16" s="6" t="s">
        <v>228</v>
      </c>
      <c r="F16" s="6" t="s">
        <v>395</v>
      </c>
      <c r="G16" s="3">
        <v>11</v>
      </c>
    </row>
    <row r="17" spans="1:7" ht="78.75" x14ac:dyDescent="0.25">
      <c r="A17" s="8">
        <v>16</v>
      </c>
      <c r="B17" s="5" t="s">
        <v>389</v>
      </c>
      <c r="C17" s="5" t="s">
        <v>435</v>
      </c>
      <c r="D17" s="5" t="s">
        <v>392</v>
      </c>
      <c r="E17" s="5" t="s">
        <v>151</v>
      </c>
      <c r="F17" s="5" t="s">
        <v>95</v>
      </c>
      <c r="G17" s="5">
        <v>11</v>
      </c>
    </row>
    <row r="18" spans="1:7" ht="31.5" x14ac:dyDescent="0.25">
      <c r="A18" s="8">
        <v>17</v>
      </c>
      <c r="B18" s="6" t="s">
        <v>389</v>
      </c>
      <c r="C18" s="6" t="s">
        <v>390</v>
      </c>
      <c r="D18" s="6" t="s">
        <v>378</v>
      </c>
      <c r="E18" s="6" t="s">
        <v>227</v>
      </c>
      <c r="F18" s="6" t="s">
        <v>129</v>
      </c>
      <c r="G18" s="6">
        <v>11</v>
      </c>
    </row>
    <row r="19" spans="1:7" ht="47.25" x14ac:dyDescent="0.25">
      <c r="A19" s="8">
        <v>18</v>
      </c>
      <c r="B19" s="3" t="s">
        <v>404</v>
      </c>
      <c r="C19" s="7" t="s">
        <v>405</v>
      </c>
      <c r="D19" s="7" t="s">
        <v>363</v>
      </c>
      <c r="E19" s="7" t="s">
        <v>27</v>
      </c>
      <c r="F19" s="7" t="s">
        <v>93</v>
      </c>
      <c r="G19" s="3" t="s">
        <v>407</v>
      </c>
    </row>
    <row r="20" spans="1:7" ht="63" x14ac:dyDescent="0.25">
      <c r="A20" s="8">
        <v>19</v>
      </c>
      <c r="B20" s="7" t="s">
        <v>280</v>
      </c>
      <c r="C20" s="7" t="s">
        <v>433</v>
      </c>
      <c r="D20" s="7" t="s">
        <v>43</v>
      </c>
      <c r="E20" s="7" t="s">
        <v>38</v>
      </c>
      <c r="F20" s="7" t="s">
        <v>17</v>
      </c>
      <c r="G20" s="7">
        <v>11</v>
      </c>
    </row>
    <row r="21" spans="1:7" ht="63" x14ac:dyDescent="0.25">
      <c r="A21" s="8">
        <v>20</v>
      </c>
      <c r="B21" s="7" t="s">
        <v>280</v>
      </c>
      <c r="C21" s="7" t="s">
        <v>442</v>
      </c>
      <c r="D21" s="7" t="s">
        <v>281</v>
      </c>
      <c r="E21" s="7" t="s">
        <v>282</v>
      </c>
      <c r="F21" s="7" t="s">
        <v>247</v>
      </c>
      <c r="G21" s="7">
        <v>10</v>
      </c>
    </row>
    <row r="22" spans="1:7" ht="110.25" x14ac:dyDescent="0.25">
      <c r="A22" s="8">
        <v>21</v>
      </c>
      <c r="B22" s="7" t="s">
        <v>208</v>
      </c>
      <c r="C22" s="7" t="s">
        <v>439</v>
      </c>
      <c r="D22" s="7" t="s">
        <v>153</v>
      </c>
      <c r="E22" s="7" t="s">
        <v>96</v>
      </c>
      <c r="F22" s="7" t="s">
        <v>440</v>
      </c>
      <c r="G22" s="7">
        <v>11</v>
      </c>
    </row>
    <row r="23" spans="1:7" ht="78.75" x14ac:dyDescent="0.25">
      <c r="A23" s="8">
        <v>22</v>
      </c>
      <c r="B23" s="7" t="s">
        <v>283</v>
      </c>
      <c r="C23" s="7" t="s">
        <v>444</v>
      </c>
      <c r="D23" s="7" t="s">
        <v>102</v>
      </c>
      <c r="E23" s="7" t="s">
        <v>269</v>
      </c>
      <c r="F23" s="7" t="s">
        <v>37</v>
      </c>
      <c r="G23" s="7">
        <v>11</v>
      </c>
    </row>
    <row r="24" spans="1:7" ht="78.75" x14ac:dyDescent="0.25">
      <c r="A24" s="8">
        <v>23</v>
      </c>
      <c r="B24" s="7" t="s">
        <v>270</v>
      </c>
      <c r="C24" s="7" t="s">
        <v>437</v>
      </c>
      <c r="D24" s="7" t="s">
        <v>362</v>
      </c>
      <c r="E24" s="7" t="s">
        <v>25</v>
      </c>
      <c r="F24" s="7" t="s">
        <v>12</v>
      </c>
      <c r="G24" s="7">
        <v>10</v>
      </c>
    </row>
    <row r="25" spans="1:7" ht="47.25" x14ac:dyDescent="0.25">
      <c r="A25" s="8">
        <v>24</v>
      </c>
      <c r="B25" s="6" t="s">
        <v>181</v>
      </c>
      <c r="C25" s="6" t="s">
        <v>425</v>
      </c>
      <c r="D25" s="6" t="s">
        <v>187</v>
      </c>
      <c r="E25" s="6" t="s">
        <v>75</v>
      </c>
      <c r="F25" s="6" t="s">
        <v>82</v>
      </c>
      <c r="G25" s="6">
        <v>10</v>
      </c>
    </row>
    <row r="26" spans="1:7" ht="47.25" x14ac:dyDescent="0.25">
      <c r="A26" s="8">
        <v>25</v>
      </c>
      <c r="B26" s="6" t="s">
        <v>181</v>
      </c>
      <c r="C26" s="6" t="s">
        <v>425</v>
      </c>
      <c r="D26" s="6" t="s">
        <v>193</v>
      </c>
      <c r="E26" s="6" t="s">
        <v>75</v>
      </c>
      <c r="F26" s="6" t="s">
        <v>78</v>
      </c>
      <c r="G26" s="6">
        <v>10</v>
      </c>
    </row>
    <row r="27" spans="1:7" ht="110.25" x14ac:dyDescent="0.25">
      <c r="A27" s="8">
        <v>26</v>
      </c>
      <c r="B27" s="2" t="s">
        <v>370</v>
      </c>
      <c r="C27" s="2" t="s">
        <v>371</v>
      </c>
      <c r="D27" s="2" t="s">
        <v>210</v>
      </c>
      <c r="E27" s="2" t="s">
        <v>59</v>
      </c>
      <c r="F27" s="2" t="s">
        <v>321</v>
      </c>
      <c r="G27" s="2">
        <v>10</v>
      </c>
    </row>
    <row r="28" spans="1:7" x14ac:dyDescent="0.25">
      <c r="A28" s="8">
        <v>27</v>
      </c>
    </row>
    <row r="29" spans="1:7" x14ac:dyDescent="0.25">
      <c r="A29" s="8">
        <v>28</v>
      </c>
    </row>
    <row r="30" spans="1:7" x14ac:dyDescent="0.25">
      <c r="A30" s="8">
        <v>29</v>
      </c>
    </row>
    <row r="31" spans="1:7" x14ac:dyDescent="0.25">
      <c r="A31" s="8">
        <v>30</v>
      </c>
    </row>
  </sheetData>
  <autoFilter ref="B1:G31">
    <sortState ref="B2:P32">
      <sortCondition ref="B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м9-11 (!)</vt:lpstr>
      <vt:lpstr>д 9-11 (!)</vt:lpstr>
      <vt:lpstr>м9-11 л_а</vt:lpstr>
      <vt:lpstr>д 9-11 л_а)</vt:lpstr>
      <vt:lpstr>Лист3</vt:lpstr>
      <vt:lpstr>'д 9-11 (!)'!Заголовки_для_печати</vt:lpstr>
      <vt:lpstr>'д 9-11 л_а)'!Заголовки_для_печати</vt:lpstr>
      <vt:lpstr>'м9-11 (!)'!Заголовки_для_печати</vt:lpstr>
      <vt:lpstr>'м9-11 л_а'!Заголовки_для_печати</vt:lpstr>
      <vt:lpstr>'д 9-11 (!)'!Область_печати</vt:lpstr>
      <vt:lpstr>'д 9-11 л_а)'!Область_печати</vt:lpstr>
      <vt:lpstr>'м9-11 (!)'!Область_печати</vt:lpstr>
      <vt:lpstr>'м9-11 л_а'!Область_печати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2019-03-12T07:01:08Z</dcterms:modified>
</cp:coreProperties>
</file>